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<sst xmlns="http://schemas.openxmlformats.org/spreadsheetml/2006/main" count="706" uniqueCount="151">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</sst>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144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147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42</v>
      </c>
      <c r="D6" s="67"/>
      <c r="E6" s="68"/>
      <c r="F6" s="88" t="s">
        <v>44</v>
      </c>
      <c r="G6" s="89"/>
      <c r="H6" s="90"/>
      <c r="I6" s="72" t="s">
        <v>15</v>
      </c>
      <c r="J6" s="73"/>
      <c r="K6" s="74"/>
      <c r="L6" s="78" t="s">
        <v>46</v>
      </c>
      <c r="M6" s="79"/>
      <c r="N6" s="80"/>
      <c r="O6" s="94" t="s">
        <v>18</v>
      </c>
      <c r="P6" s="95"/>
      <c r="Q6" s="96"/>
      <c r="R6" s="58" t="s">
        <v>48</v>
      </c>
      <c r="S6" s="83"/>
      <c r="T6" s="84"/>
      <c r="U6" s="88" t="s">
        <v>49</v>
      </c>
      <c r="V6" s="89"/>
      <c r="W6" s="90"/>
      <c r="X6" s="52" t="s">
        <v>51</v>
      </c>
      <c r="Y6" s="53"/>
      <c r="Z6" s="54"/>
      <c r="AA6" s="58"/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1"/>
      <c r="G7" s="92"/>
      <c r="H7" s="93"/>
      <c r="I7" s="75"/>
      <c r="J7" s="76"/>
      <c r="K7" s="77"/>
      <c r="L7" s="81"/>
      <c r="M7" s="41"/>
      <c r="N7" s="82"/>
      <c r="O7" s="97"/>
      <c r="P7" s="98"/>
      <c r="Q7" s="99"/>
      <c r="R7" s="85"/>
      <c r="S7" s="86"/>
      <c r="T7" s="87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41</v>
      </c>
      <c r="B8" s="107"/>
      <c r="C8" s="110"/>
      <c r="D8" s="111"/>
      <c r="E8" s="112"/>
      <c r="F8" s="116" t="s">
        <v>149</v>
      </c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0</v>
      </c>
      <c r="AE8" s="119">
        <f>COUNTIF(C8:AA8,"●")</f>
        <v>0</v>
      </c>
      <c r="AF8" s="119">
        <f>COUNTIF(C8:AA8,"△")</f>
        <v>1</v>
      </c>
      <c r="AG8" s="100">
        <f>SUM(C9,F9,I9,L9,O9,R9,U9,X9,AA9)</f>
        <v>1</v>
      </c>
      <c r="AH8" s="100">
        <f>SUM(E9,H9,K9,N9,Q9,T9,W9,Z9,AC9)</f>
        <v>1</v>
      </c>
      <c r="AI8" s="100">
        <f>AG8-AH8</f>
        <v>0</v>
      </c>
      <c r="AJ8" s="102">
        <f>AD8*3+AF8*1</f>
        <v>1</v>
      </c>
      <c r="AK8" s="104"/>
    </row>
    <row r="9" spans="1:37" ht="19.5" customHeight="1">
      <c r="A9" s="108"/>
      <c r="B9" s="109"/>
      <c r="C9" s="113"/>
      <c r="D9" s="114"/>
      <c r="E9" s="115"/>
      <c r="F9" s="11">
        <v>1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43</v>
      </c>
      <c r="B10" s="107"/>
      <c r="C10" s="116" t="s">
        <v>148</v>
      </c>
      <c r="D10" s="117"/>
      <c r="E10" s="118"/>
      <c r="F10" s="110"/>
      <c r="G10" s="111"/>
      <c r="H10" s="112"/>
      <c r="I10" s="116"/>
      <c r="J10" s="117"/>
      <c r="K10" s="118"/>
      <c r="L10" s="116"/>
      <c r="M10" s="117"/>
      <c r="N10" s="118"/>
      <c r="O10" s="116"/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0</v>
      </c>
      <c r="AF10" s="119">
        <f>COUNTIF(C10:AA10,"△")</f>
        <v>1</v>
      </c>
      <c r="AG10" s="100">
        <f>SUM(C11,F11,I11,L11,O11,R11,U11,X11,AA11)</f>
        <v>1</v>
      </c>
      <c r="AH10" s="100">
        <f>SUM(E11,H11,K11,N11,Q11,T11,W11,Z11,AC11)</f>
        <v>1</v>
      </c>
      <c r="AI10" s="100">
        <f>AG10-AH10</f>
        <v>0</v>
      </c>
      <c r="AJ10" s="102">
        <f>AD10*3+AF10*1</f>
        <v>1</v>
      </c>
      <c r="AK10" s="104"/>
    </row>
    <row r="11" spans="1:37" ht="19.5" customHeight="1">
      <c r="A11" s="108"/>
      <c r="B11" s="109"/>
      <c r="C11" s="11">
        <v>1</v>
      </c>
      <c r="D11" s="12" t="s">
        <v>12</v>
      </c>
      <c r="E11" s="13">
        <v>1</v>
      </c>
      <c r="F11" s="113"/>
      <c r="G11" s="114"/>
      <c r="H11" s="115"/>
      <c r="I11" s="11"/>
      <c r="J11" s="12" t="s">
        <v>12</v>
      </c>
      <c r="K11" s="13"/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45</v>
      </c>
      <c r="B12" s="107"/>
      <c r="C12" s="116"/>
      <c r="D12" s="117"/>
      <c r="E12" s="118"/>
      <c r="F12" s="120"/>
      <c r="G12" s="121"/>
      <c r="H12" s="122"/>
      <c r="I12" s="110"/>
      <c r="J12" s="111"/>
      <c r="K12" s="112"/>
      <c r="L12" s="116" t="s">
        <v>11</v>
      </c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1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4</v>
      </c>
      <c r="AH12" s="100">
        <f>SUM(E13,H13,K13,N13,Q13,T13,W13,Z13,AC13)</f>
        <v>0</v>
      </c>
      <c r="AI12" s="100">
        <f>AG12-AH12</f>
        <v>4</v>
      </c>
      <c r="AJ12" s="102">
        <f>AD12*3+AF12*1</f>
        <v>3</v>
      </c>
      <c r="AK12" s="104"/>
    </row>
    <row r="13" spans="1:37" ht="19.5" customHeight="1">
      <c r="A13" s="108"/>
      <c r="B13" s="109"/>
      <c r="C13" s="11"/>
      <c r="D13" s="12" t="s">
        <v>12</v>
      </c>
      <c r="E13" s="13"/>
      <c r="F13" s="11"/>
      <c r="G13" s="12" t="s">
        <v>12</v>
      </c>
      <c r="H13" s="13"/>
      <c r="I13" s="113"/>
      <c r="J13" s="114"/>
      <c r="K13" s="11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47</v>
      </c>
      <c r="B14" s="107"/>
      <c r="C14" s="116"/>
      <c r="D14" s="117"/>
      <c r="E14" s="118"/>
      <c r="F14" s="116"/>
      <c r="G14" s="117"/>
      <c r="H14" s="118"/>
      <c r="I14" s="120" t="s">
        <v>142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0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0</v>
      </c>
      <c r="AH14" s="100">
        <f>SUM(E15,H15,K15,N15,Q15,T15,W15,Z15,AC15)</f>
        <v>4</v>
      </c>
      <c r="AI14" s="100">
        <f>AG14-AH14</f>
        <v>-4</v>
      </c>
      <c r="AJ14" s="102">
        <f>AD14*3+AF14*1</f>
        <v>0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4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18</v>
      </c>
      <c r="B16" s="107"/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 t="s">
        <v>141</v>
      </c>
      <c r="S16" s="121"/>
      <c r="T16" s="122"/>
      <c r="U16" s="116"/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0</v>
      </c>
      <c r="AF16" s="119">
        <f>COUNTIF(C16:AA16,"△")</f>
        <v>0</v>
      </c>
      <c r="AG16" s="100">
        <f>SUM(C17,F17,I17,L17,O17,R17,U17,X17,AA17)</f>
        <v>5</v>
      </c>
      <c r="AH16" s="100">
        <f>SUM(E17,H17,K17,N17,Q17,T17,W17,Z17,AC17)</f>
        <v>0</v>
      </c>
      <c r="AI16" s="100">
        <f>AG16-AH16</f>
        <v>5</v>
      </c>
      <c r="AJ16" s="102">
        <f>AD16*3+AF16*1</f>
        <v>3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5</v>
      </c>
      <c r="S17" s="12" t="s">
        <v>12</v>
      </c>
      <c r="T17" s="13">
        <v>0</v>
      </c>
      <c r="U17" s="11"/>
      <c r="V17" s="12" t="s">
        <v>12</v>
      </c>
      <c r="W17" s="13"/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33</v>
      </c>
      <c r="B18" s="107"/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20" t="s">
        <v>145</v>
      </c>
      <c r="P18" s="121"/>
      <c r="Q18" s="122"/>
      <c r="R18" s="110"/>
      <c r="S18" s="111"/>
      <c r="T18" s="112"/>
      <c r="U18" s="120"/>
      <c r="V18" s="121"/>
      <c r="W18" s="122"/>
      <c r="X18" s="116"/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1</v>
      </c>
      <c r="AF18" s="119">
        <f>COUNTIF(C18:AA18,"△")</f>
        <v>0</v>
      </c>
      <c r="AG18" s="100">
        <f>SUM(C19,F19,I19,L19,O19,R19,U19,X19,AA19)</f>
        <v>0</v>
      </c>
      <c r="AH18" s="100">
        <f>SUM(E19,H19,K19,N19,Q19,T19,W19,Z19,AC19)</f>
        <v>5</v>
      </c>
      <c r="AI18" s="100">
        <f>AG18-AH18</f>
        <v>-5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3"/>
      <c r="S19" s="114"/>
      <c r="T19" s="11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13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/>
      <c r="M20" s="117"/>
      <c r="N20" s="118"/>
      <c r="O20" s="116"/>
      <c r="P20" s="117"/>
      <c r="Q20" s="118"/>
      <c r="R20" s="116"/>
      <c r="S20" s="117"/>
      <c r="T20" s="118"/>
      <c r="U20" s="110"/>
      <c r="V20" s="111"/>
      <c r="W20" s="112"/>
      <c r="X20" s="116" t="s">
        <v>146</v>
      </c>
      <c r="Y20" s="117"/>
      <c r="Z20" s="118"/>
      <c r="AA20" s="116"/>
      <c r="AB20" s="117"/>
      <c r="AC20" s="118"/>
      <c r="AD20" s="119">
        <f>COUNTIF(C20:AA20,"○")</f>
        <v>0</v>
      </c>
      <c r="AE20" s="119">
        <f>COUNTIF(C20:AA20,"●")</f>
        <v>1</v>
      </c>
      <c r="AF20" s="119">
        <f>COUNTIF(C20:AA20,"△")</f>
        <v>0</v>
      </c>
      <c r="AG20" s="100">
        <f>SUM(C21,F21,I21,L21,O21,R21,U21,X21,AA21)</f>
        <v>0</v>
      </c>
      <c r="AH20" s="100">
        <f>SUM(E21,H21,K21,N21,Q21,T21,W21,Z21,AC21)</f>
        <v>2</v>
      </c>
      <c r="AI20" s="100">
        <f>AG20-AH20</f>
        <v>-2</v>
      </c>
      <c r="AJ20" s="102">
        <f>AD20*3+AF20*1</f>
        <v>0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/>
      <c r="P21" s="12" t="s">
        <v>12</v>
      </c>
      <c r="Q21" s="13"/>
      <c r="R21" s="11"/>
      <c r="S21" s="12" t="s">
        <v>12</v>
      </c>
      <c r="T21" s="13"/>
      <c r="U21" s="113"/>
      <c r="V21" s="114"/>
      <c r="W21" s="11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50</v>
      </c>
      <c r="B22" s="107"/>
      <c r="C22" s="116"/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116"/>
      <c r="S22" s="117"/>
      <c r="T22" s="118"/>
      <c r="U22" s="116" t="s">
        <v>141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0</v>
      </c>
      <c r="AF22" s="119">
        <f>COUNTIF(C22:AA22,"△")</f>
        <v>0</v>
      </c>
      <c r="AG22" s="100">
        <f>SUM(C23,F23,I23,L23,O23,R23,U23,X23,AA23)</f>
        <v>2</v>
      </c>
      <c r="AH22" s="100">
        <f>SUM(E23,H23,K23,N23,Q23,T23,W23,Z23,AC23)</f>
        <v>0</v>
      </c>
      <c r="AI22" s="100">
        <f>AG22-AH22</f>
        <v>2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2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8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52"/>
      <c r="J4" s="22"/>
      <c r="K4" s="22"/>
      <c r="L4" s="154"/>
      <c r="M4" s="23"/>
      <c r="N4" s="23"/>
      <c r="O4" s="156"/>
      <c r="P4" s="24"/>
      <c r="Q4" s="24"/>
      <c r="R4" s="152"/>
      <c r="S4" s="22"/>
      <c r="T4" s="22"/>
      <c r="U4" s="154"/>
      <c r="V4" s="23"/>
      <c r="W4" s="23"/>
      <c r="X4" s="154"/>
      <c r="Y4" s="23"/>
      <c r="Z4" s="23"/>
      <c r="AA4" s="152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53"/>
      <c r="J5" s="26"/>
      <c r="K5" s="26"/>
      <c r="L5" s="155"/>
      <c r="M5" s="27"/>
      <c r="N5" s="27"/>
      <c r="O5" s="157"/>
      <c r="P5" s="28"/>
      <c r="Q5" s="28"/>
      <c r="R5" s="153"/>
      <c r="S5" s="26"/>
      <c r="T5" s="26"/>
      <c r="U5" s="155"/>
      <c r="V5" s="27"/>
      <c r="W5" s="27"/>
      <c r="X5" s="155"/>
      <c r="Y5" s="27"/>
      <c r="Z5" s="27"/>
      <c r="AA5" s="15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66" t="s">
        <v>53</v>
      </c>
      <c r="D6" s="138"/>
      <c r="E6" s="139"/>
      <c r="F6" s="137" t="s">
        <v>55</v>
      </c>
      <c r="G6" s="95"/>
      <c r="H6" s="96"/>
      <c r="I6" s="66" t="s">
        <v>63</v>
      </c>
      <c r="J6" s="163"/>
      <c r="K6" s="164"/>
      <c r="L6" s="52" t="s">
        <v>58</v>
      </c>
      <c r="M6" s="143"/>
      <c r="N6" s="144"/>
      <c r="O6" s="78" t="s">
        <v>27</v>
      </c>
      <c r="P6" s="158"/>
      <c r="Q6" s="159"/>
      <c r="R6" s="72" t="s">
        <v>60</v>
      </c>
      <c r="S6" s="73"/>
      <c r="T6" s="74"/>
      <c r="U6" s="88" t="s">
        <v>61</v>
      </c>
      <c r="V6" s="89"/>
      <c r="W6" s="90"/>
      <c r="X6" s="78" t="s">
        <v>26</v>
      </c>
      <c r="Y6" s="132"/>
      <c r="Z6" s="133"/>
      <c r="AA6" s="66"/>
      <c r="AB6" s="127"/>
      <c r="AC6" s="128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40"/>
      <c r="D7" s="141"/>
      <c r="E7" s="142"/>
      <c r="F7" s="97"/>
      <c r="G7" s="98"/>
      <c r="H7" s="99"/>
      <c r="I7" s="165"/>
      <c r="J7" s="166"/>
      <c r="K7" s="167"/>
      <c r="L7" s="145"/>
      <c r="M7" s="146"/>
      <c r="N7" s="147"/>
      <c r="O7" s="160"/>
      <c r="P7" s="161"/>
      <c r="Q7" s="162"/>
      <c r="R7" s="75"/>
      <c r="S7" s="76"/>
      <c r="T7" s="77"/>
      <c r="U7" s="91"/>
      <c r="V7" s="92"/>
      <c r="W7" s="93"/>
      <c r="X7" s="134"/>
      <c r="Y7" s="135"/>
      <c r="Z7" s="136"/>
      <c r="AA7" s="129"/>
      <c r="AB7" s="130"/>
      <c r="AC7" s="131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52</v>
      </c>
      <c r="B8" s="107"/>
      <c r="C8" s="110"/>
      <c r="D8" s="111"/>
      <c r="E8" s="112"/>
      <c r="F8" s="116"/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 t="s">
        <v>129</v>
      </c>
      <c r="Y8" s="117"/>
      <c r="Z8" s="118"/>
      <c r="AA8" s="116"/>
      <c r="AB8" s="117"/>
      <c r="AC8" s="118"/>
      <c r="AD8" s="119">
        <f>COUNTIF(C8:AA8,"○")</f>
        <v>0</v>
      </c>
      <c r="AE8" s="119">
        <f>COUNTIF(C8:AA8,"●")</f>
        <v>0</v>
      </c>
      <c r="AF8" s="119">
        <f>COUNTIF(C8:AA8,"△")</f>
        <v>1</v>
      </c>
      <c r="AG8" s="100">
        <f>SUM(C9,F9,I9,L9,O9,R9,U9,X9,AA9)</f>
        <v>0</v>
      </c>
      <c r="AH8" s="100">
        <f>SUM(E9,H9,K9,N9,Q9,T9,W9,Z9,AC9)</f>
        <v>0</v>
      </c>
      <c r="AI8" s="100">
        <f>AG8-AH8</f>
        <v>0</v>
      </c>
      <c r="AJ8" s="102">
        <f>AD8*3+AF8*1</f>
        <v>1</v>
      </c>
      <c r="AK8" s="104"/>
    </row>
    <row r="9" spans="1:37" ht="19.5" customHeight="1">
      <c r="A9" s="108"/>
      <c r="B9" s="109"/>
      <c r="C9" s="113"/>
      <c r="D9" s="114"/>
      <c r="E9" s="115"/>
      <c r="F9" s="11"/>
      <c r="G9" s="12" t="s">
        <v>12</v>
      </c>
      <c r="H9" s="13"/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54</v>
      </c>
      <c r="B10" s="107"/>
      <c r="C10" s="116"/>
      <c r="D10" s="117"/>
      <c r="E10" s="118"/>
      <c r="F10" s="110"/>
      <c r="G10" s="111"/>
      <c r="H10" s="112"/>
      <c r="I10" s="116"/>
      <c r="J10" s="117"/>
      <c r="K10" s="118"/>
      <c r="L10" s="116"/>
      <c r="M10" s="117"/>
      <c r="N10" s="118"/>
      <c r="O10" s="116" t="s">
        <v>123</v>
      </c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1</v>
      </c>
      <c r="AE10" s="119">
        <f>COUNTIF(C10:AA10,"●")</f>
        <v>0</v>
      </c>
      <c r="AF10" s="119">
        <f>COUNTIF(C10:AA10,"△")</f>
        <v>0</v>
      </c>
      <c r="AG10" s="100">
        <f>SUM(C11,F11,I11,L11,O11,R11,U11,X11,AA11)</f>
        <v>2</v>
      </c>
      <c r="AH10" s="100">
        <f>SUM(E11,H11,K11,N11,Q11,T11,W11,Z11,AC11)</f>
        <v>1</v>
      </c>
      <c r="AI10" s="100">
        <f>AG10-AH10</f>
        <v>1</v>
      </c>
      <c r="AJ10" s="102">
        <f>AD10*3+AF10*1</f>
        <v>3</v>
      </c>
      <c r="AK10" s="104"/>
    </row>
    <row r="11" spans="1:37" ht="19.5" customHeight="1">
      <c r="A11" s="108"/>
      <c r="B11" s="109"/>
      <c r="C11" s="11"/>
      <c r="D11" s="12" t="s">
        <v>12</v>
      </c>
      <c r="E11" s="13"/>
      <c r="F11" s="113"/>
      <c r="G11" s="114"/>
      <c r="H11" s="115"/>
      <c r="I11" s="11"/>
      <c r="J11" s="12" t="s">
        <v>12</v>
      </c>
      <c r="K11" s="13"/>
      <c r="L11" s="11"/>
      <c r="M11" s="12" t="s">
        <v>12</v>
      </c>
      <c r="N11" s="13"/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56</v>
      </c>
      <c r="B12" s="107"/>
      <c r="C12" s="116"/>
      <c r="D12" s="117"/>
      <c r="E12" s="118"/>
      <c r="F12" s="120"/>
      <c r="G12" s="121"/>
      <c r="H12" s="122"/>
      <c r="I12" s="110"/>
      <c r="J12" s="111"/>
      <c r="K12" s="112"/>
      <c r="L12" s="116"/>
      <c r="M12" s="117"/>
      <c r="N12" s="118"/>
      <c r="O12" s="116"/>
      <c r="P12" s="117"/>
      <c r="Q12" s="118"/>
      <c r="R12" s="116" t="s">
        <v>11</v>
      </c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1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3</v>
      </c>
      <c r="AH12" s="100">
        <f>SUM(E13,H13,K13,N13,Q13,T13,W13,Z13,AC13)</f>
        <v>0</v>
      </c>
      <c r="AI12" s="100">
        <f>AG12-AH12</f>
        <v>3</v>
      </c>
      <c r="AJ12" s="102">
        <f>AD12*3+AF12*1</f>
        <v>3</v>
      </c>
      <c r="AK12" s="104"/>
    </row>
    <row r="13" spans="1:37" ht="19.5" customHeight="1">
      <c r="A13" s="108"/>
      <c r="B13" s="109"/>
      <c r="C13" s="11"/>
      <c r="D13" s="12" t="s">
        <v>12</v>
      </c>
      <c r="E13" s="13"/>
      <c r="F13" s="11"/>
      <c r="G13" s="12" t="s">
        <v>12</v>
      </c>
      <c r="H13" s="13"/>
      <c r="I13" s="113"/>
      <c r="J13" s="114"/>
      <c r="K13" s="115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57</v>
      </c>
      <c r="B14" s="107"/>
      <c r="C14" s="116"/>
      <c r="D14" s="117"/>
      <c r="E14" s="118"/>
      <c r="F14" s="116"/>
      <c r="G14" s="117"/>
      <c r="H14" s="118"/>
      <c r="I14" s="120"/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 t="s">
        <v>127</v>
      </c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0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1</v>
      </c>
      <c r="AH14" s="100">
        <f>SUM(E15,H15,K15,N15,Q15,T15,W15,Z15,AC15)</f>
        <v>2</v>
      </c>
      <c r="AI14" s="100">
        <f>AG14-AH14</f>
        <v>-1</v>
      </c>
      <c r="AJ14" s="102">
        <f>AD14*3+AF14*1</f>
        <v>0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11"/>
      <c r="G15" s="12" t="s">
        <v>12</v>
      </c>
      <c r="H15" s="13"/>
      <c r="I15" s="11"/>
      <c r="J15" s="12" t="s">
        <v>12</v>
      </c>
      <c r="K15" s="13"/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59</v>
      </c>
      <c r="B16" s="107"/>
      <c r="C16" s="116"/>
      <c r="D16" s="117"/>
      <c r="E16" s="118"/>
      <c r="F16" s="116" t="s">
        <v>126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/>
      <c r="S16" s="121"/>
      <c r="T16" s="122"/>
      <c r="U16" s="116"/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0</v>
      </c>
      <c r="AE16" s="119">
        <f>COUNTIF(C16:AA16,"●")</f>
        <v>1</v>
      </c>
      <c r="AF16" s="119">
        <f>COUNTIF(C16:AA16,"△")</f>
        <v>0</v>
      </c>
      <c r="AG16" s="100">
        <f>SUM(C17,F17,I17,L17,O17,R17,U17,X17,AA17)</f>
        <v>1</v>
      </c>
      <c r="AH16" s="100">
        <f>SUM(E17,H17,K17,N17,Q17,T17,W17,Z17,AC17)</f>
        <v>2</v>
      </c>
      <c r="AI16" s="100">
        <f>AG16-AH16</f>
        <v>-1</v>
      </c>
      <c r="AJ16" s="102">
        <f>AD16*3+AF16*1</f>
        <v>0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/>
      <c r="S17" s="12" t="s">
        <v>12</v>
      </c>
      <c r="T17" s="13"/>
      <c r="U17" s="11"/>
      <c r="V17" s="12" t="s">
        <v>12</v>
      </c>
      <c r="W17" s="13"/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60</v>
      </c>
      <c r="B18" s="107"/>
      <c r="C18" s="116"/>
      <c r="D18" s="117"/>
      <c r="E18" s="118"/>
      <c r="F18" s="116"/>
      <c r="G18" s="117"/>
      <c r="H18" s="118"/>
      <c r="I18" s="116" t="s">
        <v>128</v>
      </c>
      <c r="J18" s="117"/>
      <c r="K18" s="118"/>
      <c r="L18" s="116"/>
      <c r="M18" s="117"/>
      <c r="N18" s="118"/>
      <c r="O18" s="120"/>
      <c r="P18" s="121"/>
      <c r="Q18" s="122"/>
      <c r="R18" s="110"/>
      <c r="S18" s="111"/>
      <c r="T18" s="112"/>
      <c r="U18" s="120"/>
      <c r="V18" s="121"/>
      <c r="W18" s="122"/>
      <c r="X18" s="116"/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1</v>
      </c>
      <c r="AF18" s="119">
        <f>COUNTIF(C18:AA18,"△")</f>
        <v>0</v>
      </c>
      <c r="AG18" s="100">
        <f>SUM(C19,F19,I19,L19,O19,R19,U19,X19,AA19)</f>
        <v>0</v>
      </c>
      <c r="AH18" s="100">
        <f>SUM(E19,H19,K19,N19,Q19,T19,W19,Z19,AC19)</f>
        <v>3</v>
      </c>
      <c r="AI18" s="100">
        <f>AG18-AH18</f>
        <v>-3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/>
      <c r="M19" s="12" t="s">
        <v>12</v>
      </c>
      <c r="N19" s="13"/>
      <c r="O19" s="11"/>
      <c r="P19" s="12" t="s">
        <v>12</v>
      </c>
      <c r="Q19" s="13"/>
      <c r="R19" s="113"/>
      <c r="S19" s="114"/>
      <c r="T19" s="11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30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 t="s">
        <v>124</v>
      </c>
      <c r="M20" s="117"/>
      <c r="N20" s="118"/>
      <c r="O20" s="116"/>
      <c r="P20" s="117"/>
      <c r="Q20" s="118"/>
      <c r="R20" s="116"/>
      <c r="S20" s="117"/>
      <c r="T20" s="118"/>
      <c r="U20" s="110"/>
      <c r="V20" s="111"/>
      <c r="W20" s="112"/>
      <c r="X20" s="116"/>
      <c r="Y20" s="117"/>
      <c r="Z20" s="118"/>
      <c r="AA20" s="116"/>
      <c r="AB20" s="117"/>
      <c r="AC20" s="118"/>
      <c r="AD20" s="119">
        <f>COUNTIF(C20:AA20,"○")</f>
        <v>1</v>
      </c>
      <c r="AE20" s="119">
        <f>COUNTIF(C20:AA20,"●")</f>
        <v>0</v>
      </c>
      <c r="AF20" s="119">
        <f>COUNTIF(C20:AA20,"△")</f>
        <v>0</v>
      </c>
      <c r="AG20" s="100">
        <f>SUM(C21,F21,I21,L21,O21,R21,U21,X21,AA21)</f>
        <v>2</v>
      </c>
      <c r="AH20" s="100">
        <f>SUM(E21,H21,K21,N21,Q21,T21,W21,Z21,AC21)</f>
        <v>1</v>
      </c>
      <c r="AI20" s="100">
        <f>AG20-AH20</f>
        <v>1</v>
      </c>
      <c r="AJ20" s="102">
        <f>AD20*3+AF20*1</f>
        <v>3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1</v>
      </c>
      <c r="O21" s="11"/>
      <c r="P21" s="12" t="s">
        <v>12</v>
      </c>
      <c r="Q21" s="13"/>
      <c r="R21" s="11"/>
      <c r="S21" s="12" t="s">
        <v>12</v>
      </c>
      <c r="T21" s="13"/>
      <c r="U21" s="113"/>
      <c r="V21" s="114"/>
      <c r="W21" s="115"/>
      <c r="X21" s="11"/>
      <c r="Y21" s="12" t="s">
        <v>12</v>
      </c>
      <c r="Z21" s="13"/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62</v>
      </c>
      <c r="B22" s="107"/>
      <c r="C22" s="116" t="s">
        <v>130</v>
      </c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116"/>
      <c r="S22" s="117"/>
      <c r="T22" s="118"/>
      <c r="U22" s="116"/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0</v>
      </c>
      <c r="AE22" s="119">
        <f>COUNTIF(C22:AA22,"●")</f>
        <v>0</v>
      </c>
      <c r="AF22" s="119">
        <f>COUNTIF(C22:AA22,"△")</f>
        <v>1</v>
      </c>
      <c r="AG22" s="100">
        <f>SUM(C23,F23,I23,L23,O23,R23,U23,X23,AA23)</f>
        <v>0</v>
      </c>
      <c r="AH22" s="100">
        <f>SUM(E23,H23,K23,N23,Q23,T23,W23,Z23,AC23)</f>
        <v>0</v>
      </c>
      <c r="AI22" s="100">
        <f>AG22-AH22</f>
        <v>0</v>
      </c>
      <c r="AJ22" s="102">
        <f>AD22*3+AF22*1</f>
        <v>1</v>
      </c>
      <c r="AK22" s="104"/>
    </row>
    <row r="23" spans="1:37" ht="19.5" customHeight="1">
      <c r="A23" s="108"/>
      <c r="B23" s="109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/>
      <c r="V23" s="12" t="s">
        <v>12</v>
      </c>
      <c r="W23" s="13"/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3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26"/>
      <c r="AE25" s="126"/>
      <c r="AF25" s="126"/>
      <c r="AG25" s="101"/>
      <c r="AH25" s="101"/>
      <c r="AI25" s="101"/>
      <c r="AJ25" s="124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3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37" ht="19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34:37" ht="19.5" customHeight="1">
      <c r="AH3" s="19" t="s">
        <v>0</v>
      </c>
      <c r="AI3" s="19" t="s">
        <v>117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52"/>
      <c r="J4" s="22"/>
      <c r="K4" s="22"/>
      <c r="L4" s="154"/>
      <c r="M4" s="23"/>
      <c r="N4" s="23"/>
      <c r="O4" s="156"/>
      <c r="P4" s="24"/>
      <c r="Q4" s="24"/>
      <c r="R4" s="152"/>
      <c r="S4" s="22"/>
      <c r="T4" s="22"/>
      <c r="U4" s="154"/>
      <c r="V4" s="23"/>
      <c r="W4" s="23"/>
      <c r="X4" s="154"/>
      <c r="Y4" s="23"/>
      <c r="Z4" s="23"/>
      <c r="AA4" s="152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53"/>
      <c r="J5" s="26"/>
      <c r="K5" s="26"/>
      <c r="L5" s="155"/>
      <c r="M5" s="27"/>
      <c r="N5" s="27"/>
      <c r="O5" s="157"/>
      <c r="P5" s="28"/>
      <c r="Q5" s="28"/>
      <c r="R5" s="153"/>
      <c r="S5" s="26"/>
      <c r="T5" s="26"/>
      <c r="U5" s="155"/>
      <c r="V5" s="27"/>
      <c r="W5" s="27"/>
      <c r="X5" s="155"/>
      <c r="Y5" s="27"/>
      <c r="Z5" s="27"/>
      <c r="AA5" s="153"/>
      <c r="AB5" s="26"/>
      <c r="AC5" s="22"/>
      <c r="AH5" s="19" t="s">
        <v>4</v>
      </c>
      <c r="AI5" s="19" t="s">
        <v>116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88" t="s">
        <v>64</v>
      </c>
      <c r="D6" s="89"/>
      <c r="E6" s="90"/>
      <c r="F6" s="88" t="s">
        <v>21</v>
      </c>
      <c r="G6" s="95"/>
      <c r="H6" s="96"/>
      <c r="I6" s="175" t="s">
        <v>66</v>
      </c>
      <c r="J6" s="176"/>
      <c r="K6" s="177"/>
      <c r="L6" s="78" t="s">
        <v>25</v>
      </c>
      <c r="M6" s="79"/>
      <c r="N6" s="80"/>
      <c r="O6" s="52" t="s">
        <v>68</v>
      </c>
      <c r="P6" s="143"/>
      <c r="Q6" s="144"/>
      <c r="R6" s="78" t="s">
        <v>16</v>
      </c>
      <c r="S6" s="168"/>
      <c r="T6" s="169"/>
      <c r="U6" s="78" t="s">
        <v>71</v>
      </c>
      <c r="V6" s="132"/>
      <c r="W6" s="133"/>
      <c r="X6" s="88" t="s">
        <v>70</v>
      </c>
      <c r="Y6" s="89"/>
      <c r="Z6" s="90"/>
      <c r="AA6" s="58"/>
      <c r="AB6" s="83"/>
      <c r="AC6" s="8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91"/>
      <c r="D7" s="92"/>
      <c r="E7" s="93"/>
      <c r="F7" s="97"/>
      <c r="G7" s="98"/>
      <c r="H7" s="99"/>
      <c r="I7" s="178"/>
      <c r="J7" s="179"/>
      <c r="K7" s="180"/>
      <c r="L7" s="81"/>
      <c r="M7" s="41"/>
      <c r="N7" s="82"/>
      <c r="O7" s="145"/>
      <c r="P7" s="146"/>
      <c r="Q7" s="147"/>
      <c r="R7" s="170"/>
      <c r="S7" s="171"/>
      <c r="T7" s="172"/>
      <c r="U7" s="134"/>
      <c r="V7" s="135"/>
      <c r="W7" s="136"/>
      <c r="X7" s="91"/>
      <c r="Y7" s="92"/>
      <c r="Z7" s="93"/>
      <c r="AA7" s="85"/>
      <c r="AB7" s="86"/>
      <c r="AC7" s="8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32</v>
      </c>
      <c r="B8" s="107"/>
      <c r="C8" s="110"/>
      <c r="D8" s="111"/>
      <c r="E8" s="112"/>
      <c r="F8" s="116" t="s">
        <v>5</v>
      </c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0</v>
      </c>
      <c r="AE8" s="119">
        <f>COUNTIF(C8:AA8,"●")</f>
        <v>0</v>
      </c>
      <c r="AF8" s="119">
        <f>COUNTIF(C8:AA8,"△")</f>
        <v>1</v>
      </c>
      <c r="AG8" s="100">
        <f>SUM(C9,F9,I9,L9,O9,R9,U9,X9,AA9)</f>
        <v>3</v>
      </c>
      <c r="AH8" s="100">
        <f>SUM(E9,H9,K9,N9,Q9,T9,W9,Z9,AC9)</f>
        <v>3</v>
      </c>
      <c r="AI8" s="100">
        <f>AG8-AH8</f>
        <v>0</v>
      </c>
      <c r="AJ8" s="102">
        <f>AD8*3+AF8*1</f>
        <v>1</v>
      </c>
      <c r="AK8" s="104"/>
    </row>
    <row r="9" spans="1:37" ht="19.5" customHeight="1">
      <c r="A9" s="108"/>
      <c r="B9" s="109"/>
      <c r="C9" s="113"/>
      <c r="D9" s="114"/>
      <c r="E9" s="115"/>
      <c r="F9" s="11">
        <v>3</v>
      </c>
      <c r="G9" s="12" t="s">
        <v>12</v>
      </c>
      <c r="H9" s="13">
        <v>3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17</v>
      </c>
      <c r="B10" s="107"/>
      <c r="C10" s="116" t="s">
        <v>5</v>
      </c>
      <c r="D10" s="117"/>
      <c r="E10" s="118"/>
      <c r="F10" s="110"/>
      <c r="G10" s="111"/>
      <c r="H10" s="112"/>
      <c r="I10" s="116"/>
      <c r="J10" s="117"/>
      <c r="K10" s="118"/>
      <c r="L10" s="116"/>
      <c r="M10" s="117"/>
      <c r="N10" s="118"/>
      <c r="O10" s="116"/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0</v>
      </c>
      <c r="AF10" s="119">
        <f>COUNTIF(C10:AA10,"△")</f>
        <v>1</v>
      </c>
      <c r="AG10" s="100">
        <f>SUM(C11,F11,I11,L11,O11,R11,U11,X11,AA11)</f>
        <v>3</v>
      </c>
      <c r="AH10" s="100">
        <f>SUM(E11,H11,K11,N11,Q11,T11,W11,Z11,AC11)</f>
        <v>3</v>
      </c>
      <c r="AI10" s="100">
        <f>AG10-AH10</f>
        <v>0</v>
      </c>
      <c r="AJ10" s="102">
        <f>AD10*3+AF10*1</f>
        <v>1</v>
      </c>
      <c r="AK10" s="104"/>
    </row>
    <row r="11" spans="1:37" ht="19.5" customHeight="1">
      <c r="A11" s="108"/>
      <c r="B11" s="109"/>
      <c r="C11" s="11">
        <v>3</v>
      </c>
      <c r="D11" s="12" t="s">
        <v>12</v>
      </c>
      <c r="E11" s="13">
        <v>3</v>
      </c>
      <c r="F11" s="113"/>
      <c r="G11" s="114"/>
      <c r="H11" s="115"/>
      <c r="I11" s="11"/>
      <c r="J11" s="12" t="s">
        <v>12</v>
      </c>
      <c r="K11" s="13"/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65</v>
      </c>
      <c r="B12" s="107"/>
      <c r="C12" s="116"/>
      <c r="D12" s="117"/>
      <c r="E12" s="118"/>
      <c r="F12" s="120"/>
      <c r="G12" s="121"/>
      <c r="H12" s="122"/>
      <c r="I12" s="110"/>
      <c r="J12" s="111"/>
      <c r="K12" s="112"/>
      <c r="L12" s="116" t="s">
        <v>118</v>
      </c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1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4</v>
      </c>
      <c r="AH12" s="100">
        <f>SUM(E13,H13,K13,N13,Q13,T13,W13,Z13,AC13)</f>
        <v>0</v>
      </c>
      <c r="AI12" s="100">
        <f>AG12-AH12</f>
        <v>4</v>
      </c>
      <c r="AJ12" s="102">
        <f>AD12*3+AF12*1</f>
        <v>3</v>
      </c>
      <c r="AK12" s="104"/>
    </row>
    <row r="13" spans="1:37" ht="19.5" customHeight="1">
      <c r="A13" s="108"/>
      <c r="B13" s="109"/>
      <c r="C13" s="11"/>
      <c r="D13" s="12" t="s">
        <v>12</v>
      </c>
      <c r="E13" s="13"/>
      <c r="F13" s="11"/>
      <c r="G13" s="12" t="s">
        <v>12</v>
      </c>
      <c r="H13" s="13"/>
      <c r="I13" s="113"/>
      <c r="J13" s="114"/>
      <c r="K13" s="11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31</v>
      </c>
      <c r="B14" s="107"/>
      <c r="C14" s="116"/>
      <c r="D14" s="117"/>
      <c r="E14" s="118"/>
      <c r="F14" s="116"/>
      <c r="G14" s="117"/>
      <c r="H14" s="118"/>
      <c r="I14" s="120" t="s">
        <v>121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0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0</v>
      </c>
      <c r="AH14" s="100">
        <f>SUM(E15,H15,K15,N15,Q15,T15,W15,Z15,AC15)</f>
        <v>4</v>
      </c>
      <c r="AI14" s="100">
        <f>AG14-AH14</f>
        <v>-4</v>
      </c>
      <c r="AJ14" s="102">
        <f>AD14*3+AF14*1</f>
        <v>0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4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67</v>
      </c>
      <c r="B16" s="107"/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 t="s">
        <v>119</v>
      </c>
      <c r="S16" s="121"/>
      <c r="T16" s="122"/>
      <c r="U16" s="116"/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0</v>
      </c>
      <c r="AF16" s="119">
        <f>COUNTIF(C16:AA16,"△")</f>
        <v>0</v>
      </c>
      <c r="AG16" s="100">
        <f>SUM(C17,F17,I17,L17,O17,R17,U17,X17,AA17)</f>
        <v>2</v>
      </c>
      <c r="AH16" s="100">
        <f>SUM(E17,H17,K17,N17,Q17,T17,W17,Z17,AC17)</f>
        <v>1</v>
      </c>
      <c r="AI16" s="100">
        <f>AG16-AH16</f>
        <v>1</v>
      </c>
      <c r="AJ16" s="102">
        <f>AD16*3+AF16*1</f>
        <v>3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2</v>
      </c>
      <c r="S17" s="12" t="s">
        <v>12</v>
      </c>
      <c r="T17" s="13">
        <v>1</v>
      </c>
      <c r="U17" s="11"/>
      <c r="V17" s="12" t="s">
        <v>12</v>
      </c>
      <c r="W17" s="13"/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14</v>
      </c>
      <c r="B18" s="107"/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20" t="s">
        <v>3</v>
      </c>
      <c r="P18" s="121"/>
      <c r="Q18" s="122"/>
      <c r="R18" s="110"/>
      <c r="S18" s="111"/>
      <c r="T18" s="112"/>
      <c r="U18" s="120"/>
      <c r="V18" s="121"/>
      <c r="W18" s="122"/>
      <c r="X18" s="116"/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1</v>
      </c>
      <c r="AF18" s="119">
        <f>COUNTIF(C18:AA18,"△")</f>
        <v>0</v>
      </c>
      <c r="AG18" s="100">
        <f>SUM(C19,F19,I19,L19,O19,R19,U19,X19,AA19)</f>
        <v>1</v>
      </c>
      <c r="AH18" s="100">
        <f>SUM(E19,H19,K19,N19,Q19,T19,W19,Z19,AC19)</f>
        <v>2</v>
      </c>
      <c r="AI18" s="100">
        <f>AG18-AH18</f>
        <v>-1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3"/>
      <c r="S19" s="114"/>
      <c r="T19" s="11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72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/>
      <c r="M20" s="117"/>
      <c r="N20" s="118"/>
      <c r="O20" s="116"/>
      <c r="P20" s="117"/>
      <c r="Q20" s="118"/>
      <c r="R20" s="116"/>
      <c r="S20" s="117"/>
      <c r="T20" s="118"/>
      <c r="U20" s="110"/>
      <c r="V20" s="111"/>
      <c r="W20" s="112"/>
      <c r="X20" s="116" t="s">
        <v>122</v>
      </c>
      <c r="Y20" s="117"/>
      <c r="Z20" s="118"/>
      <c r="AA20" s="116"/>
      <c r="AB20" s="117"/>
      <c r="AC20" s="118"/>
      <c r="AD20" s="119">
        <f>COUNTIF(C20:AA20,"○")</f>
        <v>0</v>
      </c>
      <c r="AE20" s="119">
        <f>COUNTIF(C20:AA20,"●")</f>
        <v>1</v>
      </c>
      <c r="AF20" s="119">
        <f>COUNTIF(C20:AA20,"△")</f>
        <v>0</v>
      </c>
      <c r="AG20" s="100">
        <f>SUM(C21,F21,I21,L21,O21,R21,U21,X21,AA21)</f>
        <v>0</v>
      </c>
      <c r="AH20" s="100">
        <f>SUM(E21,H21,K21,N21,Q21,T21,W21,Z21,AC21)</f>
        <v>4</v>
      </c>
      <c r="AI20" s="100">
        <f>AG20-AH20</f>
        <v>-4</v>
      </c>
      <c r="AJ20" s="102">
        <f>AD20*3+AF20*1</f>
        <v>0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/>
      <c r="P21" s="12" t="s">
        <v>12</v>
      </c>
      <c r="Q21" s="13"/>
      <c r="R21" s="11"/>
      <c r="S21" s="12" t="s">
        <v>12</v>
      </c>
      <c r="T21" s="13"/>
      <c r="U21" s="113"/>
      <c r="V21" s="114"/>
      <c r="W21" s="11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69</v>
      </c>
      <c r="B22" s="107"/>
      <c r="C22" s="116"/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116"/>
      <c r="S22" s="117"/>
      <c r="T22" s="118"/>
      <c r="U22" s="116" t="s">
        <v>120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0</v>
      </c>
      <c r="AF22" s="119">
        <f>COUNTIF(C22:AA22,"△")</f>
        <v>0</v>
      </c>
      <c r="AG22" s="100">
        <f>SUM(C23,F23,I23,L23,O23,R23,U23,X23,AA23)</f>
        <v>4</v>
      </c>
      <c r="AH22" s="100">
        <f>SUM(E23,H23,K23,N23,Q23,T23,W23,Z23,AC23)</f>
        <v>0</v>
      </c>
      <c r="AI22" s="100">
        <f>AG22-AH22</f>
        <v>4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8" t="s">
        <v>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52"/>
      <c r="J4" s="22"/>
      <c r="K4" s="22"/>
      <c r="L4" s="154"/>
      <c r="M4" s="23"/>
      <c r="N4" s="23"/>
      <c r="O4" s="156"/>
      <c r="P4" s="24"/>
      <c r="Q4" s="24"/>
      <c r="R4" s="152"/>
      <c r="S4" s="22"/>
      <c r="T4" s="22"/>
      <c r="U4" s="154"/>
      <c r="V4" s="23"/>
      <c r="W4" s="23"/>
      <c r="X4" s="154"/>
      <c r="Y4" s="23"/>
      <c r="Z4" s="23"/>
      <c r="AA4" s="152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53"/>
      <c r="J5" s="26"/>
      <c r="K5" s="26"/>
      <c r="L5" s="155"/>
      <c r="M5" s="27"/>
      <c r="N5" s="27"/>
      <c r="O5" s="157"/>
      <c r="P5" s="28"/>
      <c r="Q5" s="28"/>
      <c r="R5" s="153"/>
      <c r="S5" s="26"/>
      <c r="T5" s="26"/>
      <c r="U5" s="155"/>
      <c r="V5" s="27"/>
      <c r="W5" s="27"/>
      <c r="X5" s="155"/>
      <c r="Y5" s="27"/>
      <c r="Z5" s="27"/>
      <c r="AA5" s="15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7" t="s">
        <v>77</v>
      </c>
      <c r="D6" s="185"/>
      <c r="E6" s="186"/>
      <c r="F6" s="190" t="s">
        <v>74</v>
      </c>
      <c r="G6" s="191"/>
      <c r="H6" s="192"/>
      <c r="I6" s="88" t="s">
        <v>80</v>
      </c>
      <c r="J6" s="185"/>
      <c r="K6" s="186"/>
      <c r="L6" s="52" t="s">
        <v>81</v>
      </c>
      <c r="M6" s="143"/>
      <c r="N6" s="144"/>
      <c r="O6" s="78" t="s">
        <v>29</v>
      </c>
      <c r="P6" s="132"/>
      <c r="Q6" s="133"/>
      <c r="R6" s="78" t="s">
        <v>82</v>
      </c>
      <c r="S6" s="132"/>
      <c r="T6" s="133"/>
      <c r="U6" s="190" t="s">
        <v>84</v>
      </c>
      <c r="V6" s="196"/>
      <c r="W6" s="197"/>
      <c r="X6" s="88" t="s">
        <v>86</v>
      </c>
      <c r="Y6" s="89"/>
      <c r="Z6" s="90"/>
      <c r="AA6" s="201"/>
      <c r="AB6" s="202"/>
      <c r="AC6" s="203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87"/>
      <c r="D7" s="188"/>
      <c r="E7" s="189"/>
      <c r="F7" s="193"/>
      <c r="G7" s="194"/>
      <c r="H7" s="195"/>
      <c r="I7" s="187"/>
      <c r="J7" s="188"/>
      <c r="K7" s="189"/>
      <c r="L7" s="145"/>
      <c r="M7" s="146"/>
      <c r="N7" s="147"/>
      <c r="O7" s="134"/>
      <c r="P7" s="135"/>
      <c r="Q7" s="136"/>
      <c r="R7" s="134"/>
      <c r="S7" s="135"/>
      <c r="T7" s="136"/>
      <c r="U7" s="198"/>
      <c r="V7" s="199"/>
      <c r="W7" s="200"/>
      <c r="X7" s="91"/>
      <c r="Y7" s="92"/>
      <c r="Z7" s="93"/>
      <c r="AA7" s="204"/>
      <c r="AB7" s="205"/>
      <c r="AC7" s="206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73</v>
      </c>
      <c r="B8" s="107"/>
      <c r="C8" s="110"/>
      <c r="D8" s="111"/>
      <c r="E8" s="112"/>
      <c r="F8" s="116" t="s">
        <v>113</v>
      </c>
      <c r="G8" s="117"/>
      <c r="H8" s="118"/>
      <c r="I8" s="240" t="s">
        <v>11</v>
      </c>
      <c r="J8" s="241"/>
      <c r="K8" s="242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1</v>
      </c>
      <c r="AE8" s="119">
        <f>COUNTIF(C8:AA8,"●")</f>
        <v>1</v>
      </c>
      <c r="AF8" s="119">
        <f>COUNTIF(C8:AA8,"△")</f>
        <v>0</v>
      </c>
      <c r="AG8" s="100">
        <f>SUM(C9,F9,I9,L9,O9,R9,U9,X9,AA9)</f>
        <v>2</v>
      </c>
      <c r="AH8" s="100">
        <f>SUM(E9,H9,K9,N9,Q9,T9,W9,Z9,AC9)</f>
        <v>1</v>
      </c>
      <c r="AI8" s="100">
        <f>AG8-AH8</f>
        <v>1</v>
      </c>
      <c r="AJ8" s="102">
        <f>AD8*3+AF8*1</f>
        <v>3</v>
      </c>
      <c r="AK8" s="104"/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1</v>
      </c>
      <c r="I9" s="243">
        <v>2</v>
      </c>
      <c r="J9" s="244" t="s">
        <v>12</v>
      </c>
      <c r="K9" s="245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76</v>
      </c>
      <c r="B10" s="107"/>
      <c r="C10" s="116" t="s">
        <v>109</v>
      </c>
      <c r="D10" s="117"/>
      <c r="E10" s="118"/>
      <c r="F10" s="110"/>
      <c r="G10" s="111"/>
      <c r="H10" s="112"/>
      <c r="I10" s="116"/>
      <c r="J10" s="117"/>
      <c r="K10" s="118"/>
      <c r="L10" s="240" t="s">
        <v>3</v>
      </c>
      <c r="M10" s="241"/>
      <c r="N10" s="242"/>
      <c r="O10" s="116"/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1</v>
      </c>
      <c r="AE10" s="119">
        <f>COUNTIF(C10:AA10,"●")</f>
        <v>1</v>
      </c>
      <c r="AF10" s="119">
        <f>COUNTIF(C10:AA10,"△")</f>
        <v>0</v>
      </c>
      <c r="AG10" s="100">
        <f>SUM(C11,F11,I11,L11,O11,R11,U11,X11,AA11)</f>
        <v>2</v>
      </c>
      <c r="AH10" s="100">
        <f>SUM(E11,H11,K11,N11,Q11,T11,W11,Z11,AC11)</f>
        <v>2</v>
      </c>
      <c r="AI10" s="100">
        <f>AG10-AH10</f>
        <v>0</v>
      </c>
      <c r="AJ10" s="102">
        <f>AD10*3+AF10*1</f>
        <v>3</v>
      </c>
      <c r="AK10" s="104"/>
    </row>
    <row r="11" spans="1:37" ht="19.5" customHeight="1">
      <c r="A11" s="108"/>
      <c r="B11" s="109"/>
      <c r="C11" s="11">
        <v>1</v>
      </c>
      <c r="D11" s="12" t="s">
        <v>12</v>
      </c>
      <c r="E11" s="13">
        <v>0</v>
      </c>
      <c r="F11" s="113"/>
      <c r="G11" s="114"/>
      <c r="H11" s="115"/>
      <c r="I11" s="11"/>
      <c r="J11" s="12" t="s">
        <v>12</v>
      </c>
      <c r="K11" s="13"/>
      <c r="L11" s="243">
        <v>1</v>
      </c>
      <c r="M11" s="244" t="s">
        <v>12</v>
      </c>
      <c r="N11" s="245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78</v>
      </c>
      <c r="B12" s="107"/>
      <c r="C12" s="240" t="s">
        <v>3</v>
      </c>
      <c r="D12" s="241"/>
      <c r="E12" s="242"/>
      <c r="F12" s="120"/>
      <c r="G12" s="121"/>
      <c r="H12" s="122"/>
      <c r="I12" s="110"/>
      <c r="J12" s="111"/>
      <c r="K12" s="112"/>
      <c r="L12" s="116" t="s">
        <v>110</v>
      </c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1</v>
      </c>
      <c r="AE12" s="119">
        <f>COUNTIF(C12:AA12,"●")</f>
        <v>1</v>
      </c>
      <c r="AF12" s="119">
        <f>COUNTIF(C12:AA12,"△")</f>
        <v>0</v>
      </c>
      <c r="AG12" s="100">
        <f>SUM(C13,F13,I13,L13,O13,R13,U13,X13,AA13)</f>
        <v>2</v>
      </c>
      <c r="AH12" s="100">
        <f>SUM(E13,H13,K13,N13,Q13,T13,W13,Z13,AC13)</f>
        <v>3</v>
      </c>
      <c r="AI12" s="100">
        <f>AG12-AH12</f>
        <v>-1</v>
      </c>
      <c r="AJ12" s="102">
        <f>AD12*3+AF12*1</f>
        <v>3</v>
      </c>
      <c r="AK12" s="104"/>
    </row>
    <row r="13" spans="1:37" ht="19.5" customHeight="1">
      <c r="A13" s="108"/>
      <c r="B13" s="109"/>
      <c r="C13" s="243">
        <v>0</v>
      </c>
      <c r="D13" s="244" t="s">
        <v>12</v>
      </c>
      <c r="E13" s="245">
        <v>2</v>
      </c>
      <c r="F13" s="11"/>
      <c r="G13" s="12" t="s">
        <v>12</v>
      </c>
      <c r="H13" s="13"/>
      <c r="I13" s="113"/>
      <c r="J13" s="114"/>
      <c r="K13" s="115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79</v>
      </c>
      <c r="B14" s="107"/>
      <c r="C14" s="116"/>
      <c r="D14" s="117"/>
      <c r="E14" s="118"/>
      <c r="F14" s="240" t="s">
        <v>11</v>
      </c>
      <c r="G14" s="241"/>
      <c r="H14" s="242"/>
      <c r="I14" s="120" t="s">
        <v>3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1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3</v>
      </c>
      <c r="AH14" s="100">
        <f>SUM(E15,H15,K15,N15,Q15,T15,W15,Z15,AC15)</f>
        <v>3</v>
      </c>
      <c r="AI14" s="100">
        <f>AG14-AH14</f>
        <v>0</v>
      </c>
      <c r="AJ14" s="102">
        <f>AD14*3+AF14*1</f>
        <v>3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243">
        <v>2</v>
      </c>
      <c r="G15" s="244" t="s">
        <v>12</v>
      </c>
      <c r="H15" s="245">
        <v>1</v>
      </c>
      <c r="I15" s="11">
        <v>1</v>
      </c>
      <c r="J15" s="12" t="s">
        <v>12</v>
      </c>
      <c r="K15" s="13">
        <v>2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24</v>
      </c>
      <c r="B16" s="107"/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 t="s">
        <v>111</v>
      </c>
      <c r="S16" s="121"/>
      <c r="T16" s="122"/>
      <c r="U16" s="240" t="s">
        <v>150</v>
      </c>
      <c r="V16" s="241"/>
      <c r="W16" s="242"/>
      <c r="X16" s="116"/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0</v>
      </c>
      <c r="AF16" s="119">
        <f>COUNTIF(C16:AA16,"△")</f>
        <v>1</v>
      </c>
      <c r="AG16" s="100">
        <f>SUM(C17,F17,I17,L17,O17,R17,U17,X17,AA17)</f>
        <v>9</v>
      </c>
      <c r="AH16" s="100">
        <f>SUM(E17,H17,K17,N17,Q17,T17,W17,Z17,AC17)</f>
        <v>3</v>
      </c>
      <c r="AI16" s="100">
        <f>AG16-AH16</f>
        <v>6</v>
      </c>
      <c r="AJ16" s="102">
        <f>AD16*3+AF16*1</f>
        <v>4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8</v>
      </c>
      <c r="S17" s="12" t="s">
        <v>12</v>
      </c>
      <c r="T17" s="13">
        <v>2</v>
      </c>
      <c r="U17" s="243">
        <v>1</v>
      </c>
      <c r="V17" s="244" t="s">
        <v>12</v>
      </c>
      <c r="W17" s="245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75</v>
      </c>
      <c r="B18" s="107"/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20" t="s">
        <v>114</v>
      </c>
      <c r="P18" s="121"/>
      <c r="Q18" s="122"/>
      <c r="R18" s="110"/>
      <c r="S18" s="111"/>
      <c r="T18" s="112"/>
      <c r="U18" s="120"/>
      <c r="V18" s="121"/>
      <c r="W18" s="122"/>
      <c r="X18" s="240" t="s">
        <v>3</v>
      </c>
      <c r="Y18" s="241"/>
      <c r="Z18" s="242"/>
      <c r="AA18" s="116"/>
      <c r="AB18" s="117"/>
      <c r="AC18" s="118"/>
      <c r="AD18" s="119">
        <f>COUNTIF(C18:AA18,"○")</f>
        <v>0</v>
      </c>
      <c r="AE18" s="119">
        <f>COUNTIF(C18:AA18,"●")</f>
        <v>2</v>
      </c>
      <c r="AF18" s="119">
        <f>COUNTIF(C18:AA18,"△")</f>
        <v>0</v>
      </c>
      <c r="AG18" s="100">
        <f>SUM(C19,F19,I19,L19,O19,R19,U19,X19,AA19)</f>
        <v>2</v>
      </c>
      <c r="AH18" s="100">
        <f>SUM(E19,H19,K19,N19,Q19,T19,W19,Z19,AC19)</f>
        <v>10</v>
      </c>
      <c r="AI18" s="100">
        <f>AG18-AH18</f>
        <v>-8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3"/>
      <c r="S19" s="114"/>
      <c r="T19" s="115"/>
      <c r="U19" s="11"/>
      <c r="V19" s="12" t="s">
        <v>12</v>
      </c>
      <c r="W19" s="13"/>
      <c r="X19" s="243">
        <v>0</v>
      </c>
      <c r="Y19" s="244" t="s">
        <v>12</v>
      </c>
      <c r="Z19" s="245">
        <v>2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83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/>
      <c r="M20" s="117"/>
      <c r="N20" s="118"/>
      <c r="O20" s="240" t="s">
        <v>150</v>
      </c>
      <c r="P20" s="241"/>
      <c r="Q20" s="242"/>
      <c r="R20" s="116"/>
      <c r="S20" s="117"/>
      <c r="T20" s="118"/>
      <c r="U20" s="110"/>
      <c r="V20" s="111"/>
      <c r="W20" s="112"/>
      <c r="X20" s="116" t="s">
        <v>112</v>
      </c>
      <c r="Y20" s="117"/>
      <c r="Z20" s="118"/>
      <c r="AA20" s="116"/>
      <c r="AB20" s="117"/>
      <c r="AC20" s="118"/>
      <c r="AD20" s="119">
        <f>COUNTIF(C20:AA20,"○")</f>
        <v>1</v>
      </c>
      <c r="AE20" s="119">
        <f>COUNTIF(C20:AA20,"●")</f>
        <v>0</v>
      </c>
      <c r="AF20" s="119">
        <f>COUNTIF(C20:AA20,"△")</f>
        <v>1</v>
      </c>
      <c r="AG20" s="100">
        <f>SUM(C21,F21,I21,L21,O21,R21,U21,X21,AA21)</f>
        <v>8</v>
      </c>
      <c r="AH20" s="100">
        <f>SUM(E21,H21,K21,N21,Q21,T21,W21,Z21,AC21)</f>
        <v>1</v>
      </c>
      <c r="AI20" s="100">
        <f>AG20-AH20</f>
        <v>7</v>
      </c>
      <c r="AJ20" s="102">
        <f>AD20*3+AF20*1</f>
        <v>4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243">
        <v>1</v>
      </c>
      <c r="P21" s="244" t="s">
        <v>12</v>
      </c>
      <c r="Q21" s="245">
        <v>1</v>
      </c>
      <c r="R21" s="11"/>
      <c r="S21" s="12" t="s">
        <v>12</v>
      </c>
      <c r="T21" s="13"/>
      <c r="U21" s="113"/>
      <c r="V21" s="114"/>
      <c r="W21" s="11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85</v>
      </c>
      <c r="B22" s="107"/>
      <c r="C22" s="116"/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240" t="s">
        <v>11</v>
      </c>
      <c r="S22" s="241"/>
      <c r="T22" s="242"/>
      <c r="U22" s="116" t="s">
        <v>115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1</v>
      </c>
      <c r="AF22" s="119">
        <f>COUNTIF(C22:AA22,"△")</f>
        <v>0</v>
      </c>
      <c r="AG22" s="100">
        <f>SUM(C23,F23,I23,L23,O23,R23,U23,X23,AA23)</f>
        <v>2</v>
      </c>
      <c r="AH22" s="100">
        <f>SUM(E23,H23,K23,N23,Q23,T23,W23,Z23,AC23)</f>
        <v>7</v>
      </c>
      <c r="AI22" s="100">
        <f>AG22-AH22</f>
        <v>-5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243">
        <v>2</v>
      </c>
      <c r="S23" s="244" t="s">
        <v>12</v>
      </c>
      <c r="T23" s="245">
        <v>0</v>
      </c>
      <c r="U23" s="11">
        <v>0</v>
      </c>
      <c r="V23" s="12" t="s">
        <v>12</v>
      </c>
      <c r="W23" s="13">
        <v>7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8" customHeight="1" hidden="1">
      <c r="A24" s="181"/>
      <c r="B24" s="182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8" customHeight="1" hidden="1">
      <c r="A25" s="183"/>
      <c r="B25" s="18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3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9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52"/>
      <c r="J4" s="22"/>
      <c r="K4" s="22"/>
      <c r="L4" s="154"/>
      <c r="M4" s="23"/>
      <c r="N4" s="23"/>
      <c r="O4" s="156"/>
      <c r="P4" s="24"/>
      <c r="Q4" s="24"/>
      <c r="R4" s="152"/>
      <c r="S4" s="22"/>
      <c r="T4" s="22"/>
      <c r="U4" s="154"/>
      <c r="V4" s="23"/>
      <c r="W4" s="23"/>
      <c r="X4" s="154"/>
      <c r="Y4" s="23"/>
      <c r="Z4" s="23"/>
      <c r="AA4" s="152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53"/>
      <c r="J5" s="26"/>
      <c r="K5" s="26"/>
      <c r="L5" s="155"/>
      <c r="M5" s="27"/>
      <c r="N5" s="27"/>
      <c r="O5" s="157"/>
      <c r="P5" s="28"/>
      <c r="Q5" s="28"/>
      <c r="R5" s="153"/>
      <c r="S5" s="26"/>
      <c r="T5" s="26"/>
      <c r="U5" s="155"/>
      <c r="V5" s="27"/>
      <c r="W5" s="27"/>
      <c r="X5" s="155"/>
      <c r="Y5" s="27"/>
      <c r="Z5" s="27"/>
      <c r="AA5" s="153"/>
      <c r="AB5" s="26"/>
      <c r="AC5" s="22"/>
      <c r="AH5" s="19" t="s">
        <v>4</v>
      </c>
      <c r="AI5" s="19" t="s">
        <v>135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78" t="s">
        <v>91</v>
      </c>
      <c r="D6" s="168"/>
      <c r="E6" s="169"/>
      <c r="F6" s="78" t="s">
        <v>92</v>
      </c>
      <c r="G6" s="132"/>
      <c r="H6" s="133"/>
      <c r="I6" s="78" t="s">
        <v>19</v>
      </c>
      <c r="J6" s="168"/>
      <c r="K6" s="169"/>
      <c r="L6" s="78" t="s">
        <v>93</v>
      </c>
      <c r="M6" s="213"/>
      <c r="N6" s="214"/>
      <c r="O6" s="78" t="s">
        <v>95</v>
      </c>
      <c r="P6" s="218"/>
      <c r="Q6" s="219"/>
      <c r="R6" s="78" t="s">
        <v>96</v>
      </c>
      <c r="S6" s="79"/>
      <c r="T6" s="80"/>
      <c r="U6" s="66" t="s">
        <v>98</v>
      </c>
      <c r="V6" s="163"/>
      <c r="W6" s="164"/>
      <c r="X6" s="78" t="s">
        <v>100</v>
      </c>
      <c r="Y6" s="168"/>
      <c r="Z6" s="169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70"/>
      <c r="D7" s="171"/>
      <c r="E7" s="172"/>
      <c r="F7" s="134"/>
      <c r="G7" s="135"/>
      <c r="H7" s="136"/>
      <c r="I7" s="170"/>
      <c r="J7" s="171"/>
      <c r="K7" s="172"/>
      <c r="L7" s="215"/>
      <c r="M7" s="216"/>
      <c r="N7" s="217"/>
      <c r="O7" s="220"/>
      <c r="P7" s="221"/>
      <c r="Q7" s="222"/>
      <c r="R7" s="81"/>
      <c r="S7" s="41"/>
      <c r="T7" s="82"/>
      <c r="U7" s="165"/>
      <c r="V7" s="166"/>
      <c r="W7" s="167"/>
      <c r="X7" s="170"/>
      <c r="Y7" s="171"/>
      <c r="Z7" s="172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87</v>
      </c>
      <c r="B8" s="107"/>
      <c r="C8" s="110"/>
      <c r="D8" s="111"/>
      <c r="E8" s="112"/>
      <c r="F8" s="116" t="s">
        <v>132</v>
      </c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1</v>
      </c>
      <c r="AE8" s="119">
        <f>COUNTIF(C8:AA8,"●")</f>
        <v>0</v>
      </c>
      <c r="AF8" s="119">
        <f>COUNTIF(C8:AA8,"△")</f>
        <v>0</v>
      </c>
      <c r="AG8" s="100">
        <f>SUM(C9,F9,I9,L9,O9,R9,U9,X9,AA9)</f>
        <v>2</v>
      </c>
      <c r="AH8" s="100">
        <f>SUM(E9,H9,K9,N9,Q9,T9,W9,Z9,AC9)</f>
        <v>0</v>
      </c>
      <c r="AI8" s="100">
        <f>AG8-AH8</f>
        <v>2</v>
      </c>
      <c r="AJ8" s="102">
        <f>AD8*3+AF8*1</f>
        <v>3</v>
      </c>
      <c r="AK8" s="104"/>
    </row>
    <row r="9" spans="1:37" ht="19.5" customHeight="1">
      <c r="A9" s="108"/>
      <c r="B9" s="109"/>
      <c r="C9" s="113"/>
      <c r="D9" s="114"/>
      <c r="E9" s="115"/>
      <c r="F9" s="11">
        <v>2</v>
      </c>
      <c r="G9" s="12" t="s">
        <v>12</v>
      </c>
      <c r="H9" s="13">
        <v>0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23</v>
      </c>
      <c r="B10" s="107"/>
      <c r="C10" s="116" t="s">
        <v>133</v>
      </c>
      <c r="D10" s="117"/>
      <c r="E10" s="118"/>
      <c r="F10" s="110"/>
      <c r="G10" s="111"/>
      <c r="H10" s="112"/>
      <c r="I10" s="116"/>
      <c r="J10" s="117"/>
      <c r="K10" s="118"/>
      <c r="L10" s="116"/>
      <c r="M10" s="117"/>
      <c r="N10" s="118"/>
      <c r="O10" s="116"/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1</v>
      </c>
      <c r="AF10" s="119">
        <f>COUNTIF(C10:AA10,"△")</f>
        <v>0</v>
      </c>
      <c r="AG10" s="100">
        <f>SUM(C11,F11,I11,L11,O11,R11,U11,X11,AA11)</f>
        <v>0</v>
      </c>
      <c r="AH10" s="100">
        <f>SUM(E11,H11,K11,N11,Q11,T11,W11,Z11,AC11)</f>
        <v>2</v>
      </c>
      <c r="AI10" s="100">
        <f>AG10-AH10</f>
        <v>-2</v>
      </c>
      <c r="AJ10" s="102">
        <f>AD10*3+AF10*1</f>
        <v>0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2</v>
      </c>
      <c r="F11" s="113"/>
      <c r="G11" s="114"/>
      <c r="H11" s="115"/>
      <c r="I11" s="11"/>
      <c r="J11" s="12" t="s">
        <v>12</v>
      </c>
      <c r="K11" s="13"/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88</v>
      </c>
      <c r="B12" s="107"/>
      <c r="C12" s="116"/>
      <c r="D12" s="117"/>
      <c r="E12" s="118"/>
      <c r="F12" s="120"/>
      <c r="G12" s="121"/>
      <c r="H12" s="122"/>
      <c r="I12" s="110"/>
      <c r="J12" s="111"/>
      <c r="K12" s="112"/>
      <c r="L12" s="116" t="s">
        <v>11</v>
      </c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1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1</v>
      </c>
      <c r="AH12" s="100">
        <f>SUM(E13,H13,K13,N13,Q13,T13,W13,Z13,AC13)</f>
        <v>0</v>
      </c>
      <c r="AI12" s="100">
        <f>AG12-AH12</f>
        <v>1</v>
      </c>
      <c r="AJ12" s="102">
        <f>AD12*3+AF12*1</f>
        <v>3</v>
      </c>
      <c r="AK12" s="104"/>
    </row>
    <row r="13" spans="1:37" ht="19.5" customHeight="1">
      <c r="A13" s="108"/>
      <c r="B13" s="109"/>
      <c r="C13" s="11"/>
      <c r="D13" s="12" t="s">
        <v>12</v>
      </c>
      <c r="E13" s="13"/>
      <c r="F13" s="11"/>
      <c r="G13" s="12" t="s">
        <v>12</v>
      </c>
      <c r="H13" s="13"/>
      <c r="I13" s="113"/>
      <c r="J13" s="114"/>
      <c r="K13" s="115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89</v>
      </c>
      <c r="B14" s="107"/>
      <c r="C14" s="116"/>
      <c r="D14" s="117"/>
      <c r="E14" s="118"/>
      <c r="F14" s="116"/>
      <c r="G14" s="117"/>
      <c r="H14" s="118"/>
      <c r="I14" s="120" t="s">
        <v>134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0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0</v>
      </c>
      <c r="AH14" s="100">
        <f>SUM(E15,H15,K15,N15,Q15,T15,W15,Z15,AC15)</f>
        <v>1</v>
      </c>
      <c r="AI14" s="100">
        <f>AG14-AH14</f>
        <v>-1</v>
      </c>
      <c r="AJ14" s="102">
        <f>AD14*3+AF14*1</f>
        <v>0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1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94</v>
      </c>
      <c r="B16" s="107"/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 t="s">
        <v>136</v>
      </c>
      <c r="S16" s="121"/>
      <c r="T16" s="122"/>
      <c r="U16" s="116"/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0</v>
      </c>
      <c r="AE16" s="119">
        <f>COUNTIF(C16:AA16,"●")</f>
        <v>0</v>
      </c>
      <c r="AF16" s="119">
        <f>COUNTIF(C16:AA16,"△")</f>
        <v>1</v>
      </c>
      <c r="AG16" s="100">
        <f>SUM(C17,F17,I17,L17,O17,R17,U17,X17,AA17)</f>
        <v>1</v>
      </c>
      <c r="AH16" s="100">
        <f>SUM(E17,H17,K17,N17,Q17,T17,W17,Z17,AC17)</f>
        <v>1</v>
      </c>
      <c r="AI16" s="100">
        <f>AG16-AH16</f>
        <v>0</v>
      </c>
      <c r="AJ16" s="102">
        <f>AD16*3+AF16*1</f>
        <v>1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1</v>
      </c>
      <c r="S17" s="12" t="s">
        <v>12</v>
      </c>
      <c r="T17" s="13">
        <v>1</v>
      </c>
      <c r="U17" s="11"/>
      <c r="V17" s="12" t="s">
        <v>12</v>
      </c>
      <c r="W17" s="13"/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90</v>
      </c>
      <c r="B18" s="107"/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20" t="s">
        <v>137</v>
      </c>
      <c r="P18" s="121"/>
      <c r="Q18" s="122"/>
      <c r="R18" s="110"/>
      <c r="S18" s="111"/>
      <c r="T18" s="112"/>
      <c r="U18" s="120"/>
      <c r="V18" s="121"/>
      <c r="W18" s="122"/>
      <c r="X18" s="116"/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0</v>
      </c>
      <c r="AF18" s="119">
        <f>COUNTIF(C18:AA18,"△")</f>
        <v>1</v>
      </c>
      <c r="AG18" s="100">
        <f>SUM(C19,F19,I19,L19,O19,R19,U19,X19,AA19)</f>
        <v>1</v>
      </c>
      <c r="AH18" s="100">
        <f>SUM(E19,H19,K19,N19,Q19,T19,W19,Z19,AC19)</f>
        <v>1</v>
      </c>
      <c r="AI18" s="100">
        <f>AG18-AH18</f>
        <v>0</v>
      </c>
      <c r="AJ18" s="102">
        <f>AD18*3+AF18*1</f>
        <v>1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3"/>
      <c r="S19" s="114"/>
      <c r="T19" s="11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97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/>
      <c r="M20" s="117"/>
      <c r="N20" s="118"/>
      <c r="O20" s="116"/>
      <c r="P20" s="117"/>
      <c r="Q20" s="118"/>
      <c r="R20" s="116"/>
      <c r="S20" s="117"/>
      <c r="T20" s="118"/>
      <c r="U20" s="110"/>
      <c r="V20" s="111"/>
      <c r="W20" s="112"/>
      <c r="X20" s="116" t="s">
        <v>134</v>
      </c>
      <c r="Y20" s="117"/>
      <c r="Z20" s="118"/>
      <c r="AA20" s="116"/>
      <c r="AB20" s="117"/>
      <c r="AC20" s="118"/>
      <c r="AD20" s="119">
        <f>COUNTIF(C20:AA20,"○")</f>
        <v>0</v>
      </c>
      <c r="AE20" s="119">
        <f>COUNTIF(C20:AA20,"●")</f>
        <v>1</v>
      </c>
      <c r="AF20" s="119">
        <f>COUNTIF(C20:AA20,"△")</f>
        <v>0</v>
      </c>
      <c r="AG20" s="100">
        <f>SUM(C21,F21,I21,L21,O21,R21,U21,X21,AA21)</f>
        <v>0</v>
      </c>
      <c r="AH20" s="100">
        <f>SUM(E21,H21,K21,N21,Q21,T21,W21,Z21,AC21)</f>
        <v>1</v>
      </c>
      <c r="AI20" s="100">
        <f>AG20-AH20</f>
        <v>-1</v>
      </c>
      <c r="AJ20" s="102">
        <f>AD20*3+AF20*1</f>
        <v>0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/>
      <c r="P21" s="12" t="s">
        <v>12</v>
      </c>
      <c r="Q21" s="13"/>
      <c r="R21" s="11"/>
      <c r="S21" s="12" t="s">
        <v>12</v>
      </c>
      <c r="T21" s="13"/>
      <c r="U21" s="113"/>
      <c r="V21" s="114"/>
      <c r="W21" s="11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99</v>
      </c>
      <c r="B22" s="107"/>
      <c r="C22" s="116"/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116"/>
      <c r="S22" s="117"/>
      <c r="T22" s="118"/>
      <c r="U22" s="116" t="s">
        <v>11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0</v>
      </c>
      <c r="AF22" s="119">
        <f>COUNTIF(C22:AA22,"△")</f>
        <v>0</v>
      </c>
      <c r="AG22" s="100">
        <f>SUM(C23,F23,I23,L23,O23,R23,U23,X23,AA23)</f>
        <v>1</v>
      </c>
      <c r="AH22" s="100">
        <f>SUM(E23,H23,K23,N23,Q23,T23,W23,Z23,AC23)</f>
        <v>0</v>
      </c>
      <c r="AI22" s="100">
        <f>AG22-AH22</f>
        <v>1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1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81"/>
      <c r="B24" s="182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83"/>
      <c r="B25" s="18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6" t="s">
        <v>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</row>
    <row r="2" spans="1:37" ht="19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102</v>
      </c>
      <c r="D6" s="67"/>
      <c r="E6" s="68"/>
      <c r="F6" s="88" t="s">
        <v>20</v>
      </c>
      <c r="G6" s="89"/>
      <c r="H6" s="90"/>
      <c r="I6" s="72" t="s">
        <v>104</v>
      </c>
      <c r="J6" s="73"/>
      <c r="K6" s="74"/>
      <c r="L6" s="78" t="s">
        <v>106</v>
      </c>
      <c r="M6" s="79"/>
      <c r="N6" s="80"/>
      <c r="O6" s="137" t="s">
        <v>108</v>
      </c>
      <c r="P6" s="95"/>
      <c r="Q6" s="96"/>
      <c r="R6" s="94" t="s">
        <v>34</v>
      </c>
      <c r="S6" s="89"/>
      <c r="T6" s="90"/>
      <c r="U6" s="88" t="s">
        <v>101</v>
      </c>
      <c r="V6" s="89"/>
      <c r="W6" s="90"/>
      <c r="X6" s="52" t="s">
        <v>28</v>
      </c>
      <c r="Y6" s="53"/>
      <c r="Z6" s="54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1"/>
      <c r="G7" s="92"/>
      <c r="H7" s="93"/>
      <c r="I7" s="75"/>
      <c r="J7" s="76"/>
      <c r="K7" s="77"/>
      <c r="L7" s="81"/>
      <c r="M7" s="41"/>
      <c r="N7" s="82"/>
      <c r="O7" s="97"/>
      <c r="P7" s="98"/>
      <c r="Q7" s="99"/>
      <c r="R7" s="91"/>
      <c r="S7" s="92"/>
      <c r="T7" s="93"/>
      <c r="U7" s="91"/>
      <c r="V7" s="92"/>
      <c r="W7" s="93"/>
      <c r="X7" s="55"/>
      <c r="Y7" s="56"/>
      <c r="Z7" s="57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102</v>
      </c>
      <c r="B8" s="107"/>
      <c r="C8" s="110"/>
      <c r="D8" s="111"/>
      <c r="E8" s="112"/>
      <c r="F8" s="116" t="s">
        <v>139</v>
      </c>
      <c r="G8" s="117"/>
      <c r="H8" s="118"/>
      <c r="I8" s="233" t="s">
        <v>11</v>
      </c>
      <c r="J8" s="234"/>
      <c r="K8" s="235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2</v>
      </c>
      <c r="AE8" s="119">
        <f>COUNTIF(C8:AA8,"●")</f>
        <v>0</v>
      </c>
      <c r="AF8" s="119">
        <f>COUNTIF(C8:AA8,"△")</f>
        <v>0</v>
      </c>
      <c r="AG8" s="100">
        <f>SUM(C9,F9,I9,L9,O9,R9,U9,X9,AA9)</f>
        <v>7</v>
      </c>
      <c r="AH8" s="100">
        <f>SUM(E9,H9,K9,N9,Q9,T9,W9,Z9,AC9)</f>
        <v>0</v>
      </c>
      <c r="AI8" s="100">
        <f>AG8-AH8</f>
        <v>7</v>
      </c>
      <c r="AJ8" s="102">
        <f>AD8*3+AF8*1</f>
        <v>6</v>
      </c>
      <c r="AK8" s="104"/>
    </row>
    <row r="9" spans="1:37" ht="19.5" customHeight="1">
      <c r="A9" s="108"/>
      <c r="B9" s="109"/>
      <c r="C9" s="113"/>
      <c r="D9" s="114"/>
      <c r="E9" s="115"/>
      <c r="F9" s="11">
        <v>2</v>
      </c>
      <c r="G9" s="12" t="s">
        <v>12</v>
      </c>
      <c r="H9" s="13">
        <v>0</v>
      </c>
      <c r="I9" s="31">
        <v>5</v>
      </c>
      <c r="J9" s="32" t="s">
        <v>12</v>
      </c>
      <c r="K9" s="3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20</v>
      </c>
      <c r="B10" s="107"/>
      <c r="C10" s="116" t="s">
        <v>142</v>
      </c>
      <c r="D10" s="117"/>
      <c r="E10" s="118"/>
      <c r="F10" s="110"/>
      <c r="G10" s="111"/>
      <c r="H10" s="112"/>
      <c r="I10" s="116"/>
      <c r="J10" s="117"/>
      <c r="K10" s="118"/>
      <c r="L10" s="233" t="s">
        <v>3</v>
      </c>
      <c r="M10" s="234"/>
      <c r="N10" s="235"/>
      <c r="O10" s="116"/>
      <c r="P10" s="117"/>
      <c r="Q10" s="118"/>
      <c r="R10" s="116"/>
      <c r="S10" s="117"/>
      <c r="T10" s="118"/>
      <c r="U10" s="116"/>
      <c r="V10" s="117"/>
      <c r="W10" s="118"/>
      <c r="X10" s="116"/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2</v>
      </c>
      <c r="AF10" s="119">
        <f>COUNTIF(C10:AA10,"△")</f>
        <v>0</v>
      </c>
      <c r="AG10" s="100">
        <f>SUM(C11,F11,I11,L11,O11,R11,U11,X11,AA11)</f>
        <v>1</v>
      </c>
      <c r="AH10" s="100">
        <f>SUM(E11,H11,K11,N11,Q11,T11,W11,Z11,AC11)</f>
        <v>4</v>
      </c>
      <c r="AI10" s="100">
        <f>AG10-AH10</f>
        <v>-3</v>
      </c>
      <c r="AJ10" s="102">
        <f>AD10*3+AF10*1</f>
        <v>0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2</v>
      </c>
      <c r="F11" s="113"/>
      <c r="G11" s="114"/>
      <c r="H11" s="115"/>
      <c r="I11" s="11"/>
      <c r="J11" s="12" t="s">
        <v>12</v>
      </c>
      <c r="K11" s="13"/>
      <c r="L11" s="31">
        <v>1</v>
      </c>
      <c r="M11" s="32" t="s">
        <v>12</v>
      </c>
      <c r="N11" s="33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103</v>
      </c>
      <c r="B12" s="107"/>
      <c r="C12" s="233" t="s">
        <v>3</v>
      </c>
      <c r="D12" s="234"/>
      <c r="E12" s="235"/>
      <c r="F12" s="120"/>
      <c r="G12" s="121"/>
      <c r="H12" s="122"/>
      <c r="I12" s="110"/>
      <c r="J12" s="111"/>
      <c r="K12" s="112"/>
      <c r="L12" s="116" t="s">
        <v>142</v>
      </c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  <c r="X12" s="116"/>
      <c r="Y12" s="117"/>
      <c r="Z12" s="118"/>
      <c r="AA12" s="116"/>
      <c r="AB12" s="117"/>
      <c r="AC12" s="118"/>
      <c r="AD12" s="119">
        <f>COUNTIF(C12:AA12,"○")</f>
        <v>0</v>
      </c>
      <c r="AE12" s="119">
        <f>COUNTIF(C12:AA12,"●")</f>
        <v>2</v>
      </c>
      <c r="AF12" s="119">
        <f>COUNTIF(C12:AA12,"△")</f>
        <v>0</v>
      </c>
      <c r="AG12" s="100">
        <f>SUM(C13,F13,I13,L13,O13,R13,U13,X13,AA13)</f>
        <v>1</v>
      </c>
      <c r="AH12" s="100">
        <f>SUM(E13,H13,K13,N13,Q13,T13,W13,Z13,AC13)</f>
        <v>8</v>
      </c>
      <c r="AI12" s="100">
        <f>AG12-AH12</f>
        <v>-7</v>
      </c>
      <c r="AJ12" s="102">
        <f>AD12*3+AF12*1</f>
        <v>0</v>
      </c>
      <c r="AK12" s="104"/>
    </row>
    <row r="13" spans="1:37" ht="19.5" customHeight="1">
      <c r="A13" s="108"/>
      <c r="B13" s="109"/>
      <c r="C13" s="31">
        <v>0</v>
      </c>
      <c r="D13" s="32" t="s">
        <v>12</v>
      </c>
      <c r="E13" s="33">
        <v>5</v>
      </c>
      <c r="F13" s="11"/>
      <c r="G13" s="12" t="s">
        <v>12</v>
      </c>
      <c r="H13" s="13"/>
      <c r="I13" s="113"/>
      <c r="J13" s="114"/>
      <c r="K13" s="115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105</v>
      </c>
      <c r="B14" s="107"/>
      <c r="C14" s="116"/>
      <c r="D14" s="117"/>
      <c r="E14" s="118"/>
      <c r="F14" s="233" t="s">
        <v>11</v>
      </c>
      <c r="G14" s="234"/>
      <c r="H14" s="235"/>
      <c r="I14" s="120" t="s">
        <v>140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16"/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2</v>
      </c>
      <c r="AE14" s="119">
        <f>COUNTIF(C14:AA14,"●")</f>
        <v>0</v>
      </c>
      <c r="AF14" s="119">
        <f>COUNTIF(C14:AA14,"△")</f>
        <v>0</v>
      </c>
      <c r="AG14" s="100">
        <f>SUM(C15,F15,I15,L15,O15,R15,U15,X15,AA15)</f>
        <v>5</v>
      </c>
      <c r="AH14" s="100">
        <f>SUM(E15,H15,K15,N15,Q15,T15,W15,Z15,AC15)</f>
        <v>2</v>
      </c>
      <c r="AI14" s="100">
        <f>AG14-AH14</f>
        <v>3</v>
      </c>
      <c r="AJ14" s="102">
        <f>AD14*3+AF14*1</f>
        <v>6</v>
      </c>
      <c r="AK14" s="104"/>
    </row>
    <row r="15" spans="1:37" ht="19.5" customHeight="1">
      <c r="A15" s="108"/>
      <c r="B15" s="109"/>
      <c r="C15" s="11"/>
      <c r="D15" s="12" t="s">
        <v>12</v>
      </c>
      <c r="E15" s="13"/>
      <c r="F15" s="31">
        <v>2</v>
      </c>
      <c r="G15" s="32" t="s">
        <v>12</v>
      </c>
      <c r="H15" s="33">
        <v>1</v>
      </c>
      <c r="I15" s="11">
        <v>3</v>
      </c>
      <c r="J15" s="12" t="s">
        <v>12</v>
      </c>
      <c r="K15" s="13">
        <v>1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107</v>
      </c>
      <c r="B16" s="107"/>
      <c r="C16" s="116"/>
      <c r="D16" s="117"/>
      <c r="E16" s="118"/>
      <c r="F16" s="116"/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0" t="s">
        <v>141</v>
      </c>
      <c r="S16" s="121"/>
      <c r="T16" s="122"/>
      <c r="U16" s="230" t="s">
        <v>5</v>
      </c>
      <c r="V16" s="231"/>
      <c r="W16" s="232"/>
      <c r="X16" s="116"/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0</v>
      </c>
      <c r="AF16" s="119">
        <f>COUNTIF(C16:AA16,"△")</f>
        <v>1</v>
      </c>
      <c r="AG16" s="100">
        <f>SUM(C17,F17,I17,L17,O17,R17,U17,X17,AA17)</f>
        <v>2</v>
      </c>
      <c r="AH16" s="100">
        <f>SUM(E17,H17,K17,N17,Q17,T17,W17,Z17,AC17)</f>
        <v>0</v>
      </c>
      <c r="AI16" s="100">
        <f>AG16-AH16</f>
        <v>2</v>
      </c>
      <c r="AJ16" s="102">
        <f>AD16*3+AF16*1</f>
        <v>4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2</v>
      </c>
      <c r="S17" s="12" t="s">
        <v>12</v>
      </c>
      <c r="T17" s="13">
        <v>0</v>
      </c>
      <c r="U17" s="31">
        <v>0</v>
      </c>
      <c r="V17" s="32" t="s">
        <v>12</v>
      </c>
      <c r="W17" s="3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22</v>
      </c>
      <c r="B18" s="107"/>
      <c r="C18" s="116"/>
      <c r="D18" s="117"/>
      <c r="E18" s="118"/>
      <c r="F18" s="116"/>
      <c r="G18" s="117"/>
      <c r="H18" s="118"/>
      <c r="I18" s="116"/>
      <c r="J18" s="117"/>
      <c r="K18" s="118"/>
      <c r="L18" s="116"/>
      <c r="M18" s="117"/>
      <c r="N18" s="118"/>
      <c r="O18" s="120" t="s">
        <v>3</v>
      </c>
      <c r="P18" s="121"/>
      <c r="Q18" s="122"/>
      <c r="R18" s="110"/>
      <c r="S18" s="111"/>
      <c r="T18" s="112"/>
      <c r="U18" s="120"/>
      <c r="V18" s="121"/>
      <c r="W18" s="122"/>
      <c r="X18" s="233" t="s">
        <v>3</v>
      </c>
      <c r="Y18" s="234"/>
      <c r="Z18" s="235"/>
      <c r="AA18" s="116"/>
      <c r="AB18" s="117"/>
      <c r="AC18" s="118"/>
      <c r="AD18" s="119">
        <f>COUNTIF(C18:AA18,"○")</f>
        <v>0</v>
      </c>
      <c r="AE18" s="119">
        <f>COUNTIF(C18:AA18,"●")</f>
        <v>2</v>
      </c>
      <c r="AF18" s="119">
        <f>COUNTIF(C18:AA18,"△")</f>
        <v>0</v>
      </c>
      <c r="AG18" s="100">
        <f>SUM(C19,F19,I19,L19,O19,R19,U19,X19,AA19)</f>
        <v>0</v>
      </c>
      <c r="AH18" s="100">
        <f>SUM(E19,H19,K19,N19,Q19,T19,W19,Z19,AC19)</f>
        <v>6</v>
      </c>
      <c r="AI18" s="100">
        <f>AG18-AH18</f>
        <v>-6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3"/>
      <c r="S19" s="114"/>
      <c r="T19" s="115"/>
      <c r="U19" s="11"/>
      <c r="V19" s="12" t="s">
        <v>12</v>
      </c>
      <c r="W19" s="13"/>
      <c r="X19" s="31">
        <v>0</v>
      </c>
      <c r="Y19" s="32" t="s">
        <v>12</v>
      </c>
      <c r="Z19" s="33">
        <v>4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101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/>
      <c r="M20" s="117"/>
      <c r="N20" s="118"/>
      <c r="O20" s="230" t="s">
        <v>5</v>
      </c>
      <c r="P20" s="231"/>
      <c r="Q20" s="232"/>
      <c r="R20" s="116"/>
      <c r="S20" s="117"/>
      <c r="T20" s="118"/>
      <c r="U20" s="110"/>
      <c r="V20" s="111"/>
      <c r="W20" s="112"/>
      <c r="X20" s="116" t="s">
        <v>11</v>
      </c>
      <c r="Y20" s="117"/>
      <c r="Z20" s="118"/>
      <c r="AA20" s="116"/>
      <c r="AB20" s="117"/>
      <c r="AC20" s="118"/>
      <c r="AD20" s="119">
        <f>COUNTIF(C20:AA20,"○")</f>
        <v>1</v>
      </c>
      <c r="AE20" s="119">
        <f>COUNTIF(C20:AA20,"●")</f>
        <v>0</v>
      </c>
      <c r="AF20" s="119">
        <f>COUNTIF(C20:AA20,"△")</f>
        <v>1</v>
      </c>
      <c r="AG20" s="100">
        <f>SUM(C21,F21,I21,L21,O21,R21,U21,X21,AA21)</f>
        <v>5</v>
      </c>
      <c r="AH20" s="100">
        <f>SUM(E21,H21,K21,N21,Q21,T21,W21,Z21,AC21)</f>
        <v>2</v>
      </c>
      <c r="AI20" s="100">
        <f>AG20-AH20</f>
        <v>3</v>
      </c>
      <c r="AJ20" s="102">
        <f>AD20*3+AF20*1</f>
        <v>4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31">
        <v>0</v>
      </c>
      <c r="P21" s="32" t="s">
        <v>12</v>
      </c>
      <c r="Q21" s="33">
        <v>0</v>
      </c>
      <c r="R21" s="11"/>
      <c r="S21" s="12" t="s">
        <v>12</v>
      </c>
      <c r="T21" s="13"/>
      <c r="U21" s="113"/>
      <c r="V21" s="114"/>
      <c r="W21" s="11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28</v>
      </c>
      <c r="B22" s="107"/>
      <c r="C22" s="116"/>
      <c r="D22" s="117"/>
      <c r="E22" s="118"/>
      <c r="F22" s="116"/>
      <c r="G22" s="117"/>
      <c r="H22" s="118"/>
      <c r="I22" s="116"/>
      <c r="J22" s="117"/>
      <c r="K22" s="118"/>
      <c r="L22" s="116"/>
      <c r="M22" s="117"/>
      <c r="N22" s="118"/>
      <c r="O22" s="116"/>
      <c r="P22" s="117"/>
      <c r="Q22" s="118"/>
      <c r="R22" s="233" t="s">
        <v>11</v>
      </c>
      <c r="S22" s="234"/>
      <c r="T22" s="235"/>
      <c r="U22" s="116" t="s">
        <v>142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1</v>
      </c>
      <c r="AF22" s="119">
        <f>COUNTIF(C22:AA22,"△")</f>
        <v>0</v>
      </c>
      <c r="AG22" s="100">
        <f>SUM(C23,F23,I23,L23,O23,R23,U23,X23,AA23)</f>
        <v>6</v>
      </c>
      <c r="AH22" s="100">
        <f>SUM(E23,H23,K23,N23,Q23,T23,W23,Z23,AC23)</f>
        <v>5</v>
      </c>
      <c r="AI22" s="100">
        <f>AG22-AH22</f>
        <v>1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31">
        <v>4</v>
      </c>
      <c r="S23" s="32" t="s">
        <v>12</v>
      </c>
      <c r="T23" s="33">
        <v>0</v>
      </c>
      <c r="U23" s="11">
        <v>2</v>
      </c>
      <c r="V23" s="12" t="s">
        <v>12</v>
      </c>
      <c r="W23" s="13">
        <v>5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81"/>
      <c r="B24" s="182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7"/>
      <c r="Z24" s="118"/>
      <c r="AA24" s="110"/>
      <c r="AB24" s="225"/>
      <c r="AC24" s="226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3">
        <f>AD24*3+AF24*1</f>
        <v>0</v>
      </c>
      <c r="AK24" s="104"/>
    </row>
    <row r="25" spans="1:37" ht="19.5" customHeight="1" hidden="1">
      <c r="A25" s="183"/>
      <c r="B25" s="18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7"/>
      <c r="AB25" s="228"/>
      <c r="AC25" s="229"/>
      <c r="AD25" s="126"/>
      <c r="AE25" s="126"/>
      <c r="AF25" s="126"/>
      <c r="AG25" s="101"/>
      <c r="AH25" s="101"/>
      <c r="AI25" s="101"/>
      <c r="AJ25" s="124"/>
      <c r="AK25" s="10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2016-07-05T13:53:57Z</dcterms:modified>
  <cp:category/>
  <cp:version/>
  <cp:contentType/>
  <cp:contentStatus/>
</cp:coreProperties>
</file>