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<sst xmlns="http://schemas.openxmlformats.org/spreadsheetml/2006/main" count="940" uniqueCount="156">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</sst>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8" borderId="16" xfId="0" applyNumberFormat="1" applyFill="1" applyBorder="1" applyAlignment="1">
      <alignment horizontal="center" vertical="center"/>
    </xf>
    <xf numFmtId="56" fontId="0" fillId="38" borderId="20" xfId="0" applyNumberFormat="1" applyFill="1" applyBorder="1" applyAlignment="1">
      <alignment horizontal="center" vertical="center"/>
    </xf>
    <xf numFmtId="56" fontId="0" fillId="38" borderId="2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56" fontId="0" fillId="38" borderId="29" xfId="0" applyNumberFormat="1" applyFill="1" applyBorder="1" applyAlignment="1">
      <alignment horizontal="center" vertical="center"/>
    </xf>
    <xf numFmtId="56" fontId="0" fillId="38" borderId="30" xfId="0" applyNumberFormat="1" applyFill="1" applyBorder="1" applyAlignment="1">
      <alignment horizontal="center" vertical="center"/>
    </xf>
    <xf numFmtId="56" fontId="0" fillId="38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114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11</v>
      </c>
      <c r="AI8" s="96">
        <f>AG8-AH8</f>
        <v>-7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118</v>
      </c>
      <c r="D10" s="113"/>
      <c r="E10" s="114"/>
      <c r="F10" s="106"/>
      <c r="G10" s="107"/>
      <c r="H10" s="108"/>
      <c r="I10" s="112"/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0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1</v>
      </c>
      <c r="AI10" s="96">
        <f>AG10-AH10</f>
        <v>11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6"/>
      <c r="G12" s="117"/>
      <c r="H12" s="118"/>
      <c r="I12" s="106"/>
      <c r="J12" s="107"/>
      <c r="K12" s="108"/>
      <c r="L12" s="112" t="s">
        <v>118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3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4</v>
      </c>
      <c r="AI12" s="96">
        <f>AG12-AH12</f>
        <v>7</v>
      </c>
      <c r="AJ12" s="98">
        <f>AD12*3+AF12*1</f>
        <v>9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10</v>
      </c>
      <c r="AH14" s="96">
        <f>SUM(E15,H15,K15,N15,Q15,T15,W15,Z15,AC15)</f>
        <v>5</v>
      </c>
      <c r="AI14" s="96">
        <f>AG14-AH14</f>
        <v>5</v>
      </c>
      <c r="AJ14" s="98">
        <f>AD14*3+AF14*1</f>
        <v>6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118</v>
      </c>
      <c r="S16" s="113"/>
      <c r="T16" s="114"/>
      <c r="U16" s="112" t="s">
        <v>142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3</v>
      </c>
      <c r="AH16" s="96">
        <f>SUM(E17,H17,K17,N17,Q17,T17,W17,Z17,AC17)</f>
        <v>3</v>
      </c>
      <c r="AI16" s="96">
        <f>AG16-AH16</f>
        <v>0</v>
      </c>
      <c r="AJ16" s="98">
        <f>AD16*3+AF16*1</f>
        <v>5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114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3</v>
      </c>
      <c r="AI18" s="96">
        <f>AG18-AH18</f>
        <v>1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142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118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2</v>
      </c>
      <c r="AG20" s="96">
        <f>SUM(C21,F21,I21,L21,O21,R21,U21,X21,AA21)</f>
        <v>4</v>
      </c>
      <c r="AH20" s="96">
        <f>SUM(E21,H21,K21,N21,Q21,T21,W21,Z21,AC21)</f>
        <v>8</v>
      </c>
      <c r="AI20" s="96">
        <f>AG20-AH20</f>
        <v>-4</v>
      </c>
      <c r="AJ20" s="98">
        <f>AD20*3+AF20*1</f>
        <v>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3</v>
      </c>
      <c r="S22" s="113"/>
      <c r="T22" s="114"/>
      <c r="U22" s="112" t="s">
        <v>114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14</v>
      </c>
      <c r="AI22" s="96">
        <f>AG22-AH22</f>
        <v>-13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4" t="s">
        <v>125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38"/>
      <c r="J4" s="22"/>
      <c r="K4" s="22"/>
      <c r="L4" s="140"/>
      <c r="M4" s="23"/>
      <c r="N4" s="23"/>
      <c r="O4" s="142"/>
      <c r="P4" s="24"/>
      <c r="Q4" s="24"/>
      <c r="R4" s="138"/>
      <c r="S4" s="22"/>
      <c r="T4" s="22"/>
      <c r="U4" s="140"/>
      <c r="V4" s="23"/>
      <c r="W4" s="23"/>
      <c r="X4" s="140"/>
      <c r="Y4" s="23"/>
      <c r="Z4" s="23"/>
      <c r="AA4" s="138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39"/>
      <c r="J5" s="26"/>
      <c r="K5" s="26"/>
      <c r="L5" s="141"/>
      <c r="M5" s="27"/>
      <c r="N5" s="27"/>
      <c r="O5" s="143"/>
      <c r="P5" s="28"/>
      <c r="Q5" s="28"/>
      <c r="R5" s="139"/>
      <c r="S5" s="26"/>
      <c r="T5" s="26"/>
      <c r="U5" s="141"/>
      <c r="V5" s="27"/>
      <c r="W5" s="27"/>
      <c r="X5" s="141"/>
      <c r="Y5" s="27"/>
      <c r="Z5" s="27"/>
      <c r="AA5" s="13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257" t="s">
        <v>81</v>
      </c>
      <c r="D6" s="258"/>
      <c r="E6" s="259"/>
      <c r="F6" s="59" t="s">
        <v>82</v>
      </c>
      <c r="G6" s="260"/>
      <c r="H6" s="261"/>
      <c r="I6" s="257" t="s">
        <v>72</v>
      </c>
      <c r="J6" s="262"/>
      <c r="K6" s="263"/>
      <c r="L6" s="264" t="s">
        <v>16</v>
      </c>
      <c r="M6" s="265"/>
      <c r="N6" s="266"/>
      <c r="O6" s="267" t="s">
        <v>43</v>
      </c>
      <c r="P6" s="268"/>
      <c r="Q6" s="269"/>
      <c r="R6" s="172" t="s">
        <v>20</v>
      </c>
      <c r="S6" s="173"/>
      <c r="T6" s="174"/>
      <c r="U6" s="270" t="s">
        <v>84</v>
      </c>
      <c r="V6" s="260"/>
      <c r="W6" s="261"/>
      <c r="X6" s="59" t="s">
        <v>38</v>
      </c>
      <c r="Y6" s="271"/>
      <c r="Z6" s="272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73"/>
      <c r="D7" s="274"/>
      <c r="E7" s="275"/>
      <c r="F7" s="276"/>
      <c r="G7" s="277"/>
      <c r="H7" s="278"/>
      <c r="I7" s="279"/>
      <c r="J7" s="280"/>
      <c r="K7" s="281"/>
      <c r="L7" s="282"/>
      <c r="M7" s="283"/>
      <c r="N7" s="284"/>
      <c r="O7" s="285"/>
      <c r="P7" s="286"/>
      <c r="Q7" s="287"/>
      <c r="R7" s="175"/>
      <c r="S7" s="176"/>
      <c r="T7" s="177"/>
      <c r="U7" s="276"/>
      <c r="V7" s="277"/>
      <c r="W7" s="278"/>
      <c r="X7" s="288"/>
      <c r="Y7" s="289"/>
      <c r="Z7" s="290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10</v>
      </c>
      <c r="AH8" s="96">
        <f>SUM(E9,H9,K9,N9,Q9,T9,W9,Z9,AC9)</f>
        <v>6</v>
      </c>
      <c r="AI8" s="96">
        <f>AG8-AH8</f>
        <v>4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112"/>
      <c r="J10" s="113"/>
      <c r="K10" s="114"/>
      <c r="L10" s="112" t="s">
        <v>140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3</v>
      </c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1</v>
      </c>
      <c r="AF10" s="115">
        <f>COUNTIF(C10:AA10,"△")</f>
        <v>3</v>
      </c>
      <c r="AG10" s="96">
        <f>SUM(C11,F11,I11,L11,O11,R11,U11,X11,AA11)</f>
        <v>2</v>
      </c>
      <c r="AH10" s="96">
        <f>SUM(E11,H11,K11,N11,Q11,T11,W11,Z11,AC11)</f>
        <v>3</v>
      </c>
      <c r="AI10" s="96">
        <f>AG10-AH10</f>
        <v>-1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139</v>
      </c>
      <c r="D12" s="113"/>
      <c r="E12" s="114"/>
      <c r="F12" s="116"/>
      <c r="G12" s="117"/>
      <c r="H12" s="118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3</v>
      </c>
      <c r="AF12" s="115">
        <f>COUNTIF(C12:AA12,"△")</f>
        <v>0</v>
      </c>
      <c r="AG12" s="96">
        <f>SUM(C13,F13,I13,L13,O13,R13,U13,X13,AA13)</f>
        <v>4</v>
      </c>
      <c r="AH12" s="96">
        <f>SUM(E13,H13,K13,N13,Q13,T13,W13,Z13,AC13)</f>
        <v>8</v>
      </c>
      <c r="AI12" s="96">
        <f>AG12-AH12</f>
        <v>-4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140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5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0</v>
      </c>
      <c r="AF14" s="115">
        <f>COUNTIF(C14:AA14,"△")</f>
        <v>2</v>
      </c>
      <c r="AG14" s="96">
        <f>SUM(C15,F15,I15,L15,O15,R15,U15,X15,AA15)</f>
        <v>9</v>
      </c>
      <c r="AH14" s="96">
        <f>SUM(E15,H15,K15,N15,Q15,T15,W15,Z15,AC15)</f>
        <v>7</v>
      </c>
      <c r="AI14" s="96">
        <f>AG14-AH14</f>
        <v>2</v>
      </c>
      <c r="AJ14" s="98">
        <f>AD14*3+AF14*1</f>
        <v>8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4</v>
      </c>
      <c r="V15" s="12" t="s">
        <v>12</v>
      </c>
      <c r="W15" s="13">
        <v>4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139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3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14</v>
      </c>
      <c r="AI16" s="96">
        <f>AG16-AH16</f>
        <v>-8</v>
      </c>
      <c r="AJ16" s="98">
        <f>AD16*3+AF16*1</f>
        <v>1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3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14</v>
      </c>
      <c r="AH18" s="96">
        <f>SUM(E19,H19,K19,N19,Q19,T19,W19,Z19,AC19)</f>
        <v>5</v>
      </c>
      <c r="AI18" s="96">
        <f>AG18-AH18</f>
        <v>9</v>
      </c>
      <c r="AJ18" s="98">
        <f>AD18*3+AF18*1</f>
        <v>9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5</v>
      </c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1</v>
      </c>
      <c r="AG20" s="96">
        <f>SUM(C21,F21,I21,L21,O21,R21,U21,X21,AA21)</f>
        <v>14</v>
      </c>
      <c r="AH20" s="96">
        <f>SUM(E21,H21,K21,N21,Q21,T21,W21,Z21,AC21)</f>
        <v>10</v>
      </c>
      <c r="AI20" s="96">
        <f>AG20-AH20</f>
        <v>4</v>
      </c>
      <c r="AJ20" s="98">
        <f>AD20*3+AF20*1</f>
        <v>10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 t="s">
        <v>11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139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7</v>
      </c>
      <c r="AI22" s="96">
        <f>AG22-AH22</f>
        <v>-6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0" t="s">
        <v>143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</row>
    <row r="2" spans="1:37" ht="19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38"/>
      <c r="J4" s="22"/>
      <c r="K4" s="22"/>
      <c r="L4" s="140"/>
      <c r="M4" s="23"/>
      <c r="N4" s="23"/>
      <c r="O4" s="142"/>
      <c r="P4" s="24"/>
      <c r="Q4" s="24"/>
      <c r="R4" s="138"/>
      <c r="S4" s="22"/>
      <c r="T4" s="22"/>
      <c r="U4" s="140"/>
      <c r="V4" s="23"/>
      <c r="W4" s="23"/>
      <c r="X4" s="140"/>
      <c r="Y4" s="23"/>
      <c r="Z4" s="23"/>
      <c r="AA4" s="138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39"/>
      <c r="J5" s="26"/>
      <c r="K5" s="26"/>
      <c r="L5" s="141"/>
      <c r="M5" s="27"/>
      <c r="N5" s="27"/>
      <c r="O5" s="143"/>
      <c r="P5" s="28"/>
      <c r="Q5" s="28"/>
      <c r="R5" s="139"/>
      <c r="S5" s="26"/>
      <c r="T5" s="26"/>
      <c r="U5" s="141"/>
      <c r="V5" s="27"/>
      <c r="W5" s="27"/>
      <c r="X5" s="141"/>
      <c r="Y5" s="27"/>
      <c r="Z5" s="27"/>
      <c r="AA5" s="13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72" t="s">
        <v>87</v>
      </c>
      <c r="J6" s="173"/>
      <c r="K6" s="174"/>
      <c r="L6" s="151" t="s">
        <v>36</v>
      </c>
      <c r="M6" s="68"/>
      <c r="N6" s="69"/>
      <c r="O6" s="90" t="s">
        <v>47</v>
      </c>
      <c r="P6" s="68"/>
      <c r="Q6" s="69"/>
      <c r="R6" s="90" t="s">
        <v>14</v>
      </c>
      <c r="S6" s="155"/>
      <c r="T6" s="156"/>
      <c r="U6" s="150" t="s">
        <v>71</v>
      </c>
      <c r="V6" s="160"/>
      <c r="W6" s="161"/>
      <c r="X6" s="151" t="s">
        <v>54</v>
      </c>
      <c r="Y6" s="123"/>
      <c r="Z6" s="124"/>
      <c r="AA6" s="59"/>
      <c r="AB6" s="165"/>
      <c r="AC6" s="166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75"/>
      <c r="J7" s="176"/>
      <c r="K7" s="177"/>
      <c r="L7" s="70"/>
      <c r="M7" s="71"/>
      <c r="N7" s="72"/>
      <c r="O7" s="70"/>
      <c r="P7" s="71"/>
      <c r="Q7" s="72"/>
      <c r="R7" s="157"/>
      <c r="S7" s="158"/>
      <c r="T7" s="159"/>
      <c r="U7" s="162"/>
      <c r="V7" s="163"/>
      <c r="W7" s="164"/>
      <c r="X7" s="125"/>
      <c r="Y7" s="126"/>
      <c r="Z7" s="127"/>
      <c r="AA7" s="167"/>
      <c r="AB7" s="168"/>
      <c r="AC7" s="169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116</v>
      </c>
      <c r="G8" s="113"/>
      <c r="H8" s="114"/>
      <c r="I8" s="112" t="s">
        <v>5</v>
      </c>
      <c r="J8" s="113"/>
      <c r="K8" s="114"/>
      <c r="L8" s="152" t="s">
        <v>3</v>
      </c>
      <c r="M8" s="153"/>
      <c r="N8" s="15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114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116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52" t="s">
        <v>11</v>
      </c>
      <c r="D14" s="153"/>
      <c r="E14" s="154"/>
      <c r="F14" s="112" t="s">
        <v>11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155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114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116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116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2" t="s">
        <v>126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9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38"/>
      <c r="J4" s="22"/>
      <c r="K4" s="22"/>
      <c r="L4" s="140"/>
      <c r="M4" s="23"/>
      <c r="N4" s="23"/>
      <c r="O4" s="142"/>
      <c r="P4" s="24"/>
      <c r="Q4" s="24"/>
      <c r="R4" s="138"/>
      <c r="S4" s="22"/>
      <c r="T4" s="22"/>
      <c r="U4" s="140"/>
      <c r="V4" s="23"/>
      <c r="W4" s="23"/>
      <c r="X4" s="140"/>
      <c r="Y4" s="23"/>
      <c r="Z4" s="23"/>
      <c r="AA4" s="138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39"/>
      <c r="J5" s="26"/>
      <c r="K5" s="26"/>
      <c r="L5" s="141"/>
      <c r="M5" s="27"/>
      <c r="N5" s="27"/>
      <c r="O5" s="143"/>
      <c r="P5" s="28"/>
      <c r="Q5" s="28"/>
      <c r="R5" s="139"/>
      <c r="S5" s="26"/>
      <c r="T5" s="26"/>
      <c r="U5" s="141"/>
      <c r="V5" s="27"/>
      <c r="W5" s="27"/>
      <c r="X5" s="141"/>
      <c r="Y5" s="27"/>
      <c r="Z5" s="27"/>
      <c r="AA5" s="139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184" t="s">
        <v>37</v>
      </c>
      <c r="G6" s="185"/>
      <c r="H6" s="186"/>
      <c r="I6" s="151" t="s">
        <v>91</v>
      </c>
      <c r="J6" s="91"/>
      <c r="K6" s="92"/>
      <c r="L6" s="128" t="s">
        <v>69</v>
      </c>
      <c r="M6" s="129"/>
      <c r="N6" s="130"/>
      <c r="O6" s="90" t="s">
        <v>26</v>
      </c>
      <c r="P6" s="68"/>
      <c r="Q6" s="69"/>
      <c r="R6" s="150" t="s">
        <v>92</v>
      </c>
      <c r="S6" s="160"/>
      <c r="T6" s="161"/>
      <c r="U6" s="53" t="s">
        <v>66</v>
      </c>
      <c r="V6" s="190"/>
      <c r="W6" s="191"/>
      <c r="X6" s="151" t="s">
        <v>94</v>
      </c>
      <c r="Y6" s="123"/>
      <c r="Z6" s="124"/>
      <c r="AA6" s="195"/>
      <c r="AB6" s="196"/>
      <c r="AC6" s="197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187"/>
      <c r="G7" s="188"/>
      <c r="H7" s="189"/>
      <c r="I7" s="93"/>
      <c r="J7" s="94"/>
      <c r="K7" s="95"/>
      <c r="L7" s="131"/>
      <c r="M7" s="132"/>
      <c r="N7" s="133"/>
      <c r="O7" s="70"/>
      <c r="P7" s="71"/>
      <c r="Q7" s="72"/>
      <c r="R7" s="162"/>
      <c r="S7" s="163"/>
      <c r="T7" s="164"/>
      <c r="U7" s="192"/>
      <c r="V7" s="193"/>
      <c r="W7" s="194"/>
      <c r="X7" s="125"/>
      <c r="Y7" s="126"/>
      <c r="Z7" s="127"/>
      <c r="AA7" s="198"/>
      <c r="AB7" s="199"/>
      <c r="AC7" s="200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112</v>
      </c>
      <c r="G8" s="113"/>
      <c r="H8" s="114"/>
      <c r="I8" s="112"/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 t="s">
        <v>151</v>
      </c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8</v>
      </c>
      <c r="AH8" s="96">
        <f>SUM(E9,H9,K9,N9,Q9,T9,W9,Z9,AC9)</f>
        <v>4</v>
      </c>
      <c r="AI8" s="96">
        <f>AG8-AH8</f>
        <v>4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114</v>
      </c>
      <c r="D10" s="113"/>
      <c r="E10" s="114"/>
      <c r="F10" s="106"/>
      <c r="G10" s="107"/>
      <c r="H10" s="108"/>
      <c r="I10" s="112" t="s">
        <v>154</v>
      </c>
      <c r="J10" s="113"/>
      <c r="K10" s="114"/>
      <c r="L10" s="112"/>
      <c r="M10" s="113"/>
      <c r="N10" s="114"/>
      <c r="O10" s="112"/>
      <c r="P10" s="113"/>
      <c r="Q10" s="114"/>
      <c r="R10" s="112" t="s">
        <v>3</v>
      </c>
      <c r="S10" s="113"/>
      <c r="T10" s="114"/>
      <c r="U10" s="112" t="s">
        <v>11</v>
      </c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1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7</v>
      </c>
      <c r="AH10" s="96">
        <f>SUM(E11,H11,K11,N11,Q11,T11,W11,Z11,AC11)</f>
        <v>9</v>
      </c>
      <c r="AI10" s="96">
        <f>AG10-AH10</f>
        <v>-2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90</v>
      </c>
      <c r="B12" s="103"/>
      <c r="C12" s="112"/>
      <c r="D12" s="113"/>
      <c r="E12" s="114"/>
      <c r="F12" s="112" t="s">
        <v>152</v>
      </c>
      <c r="G12" s="113"/>
      <c r="H12" s="114"/>
      <c r="I12" s="106"/>
      <c r="J12" s="107"/>
      <c r="K12" s="108"/>
      <c r="L12" s="112" t="s">
        <v>112</v>
      </c>
      <c r="M12" s="113"/>
      <c r="N12" s="114"/>
      <c r="O12" s="112" t="s">
        <v>11</v>
      </c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4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13</v>
      </c>
      <c r="AH12" s="96">
        <f>SUM(E13,H13,K13,N13,Q13,T13,W13,Z13,AC13)</f>
        <v>6</v>
      </c>
      <c r="AI12" s="96">
        <f>AG12-AH12</f>
        <v>7</v>
      </c>
      <c r="AJ12" s="98">
        <f>AD12*3+AF12*1</f>
        <v>12</v>
      </c>
      <c r="AK12" s="100"/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 t="s">
        <v>11</v>
      </c>
      <c r="D14" s="113"/>
      <c r="E14" s="114"/>
      <c r="F14" s="112"/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151</v>
      </c>
      <c r="S14" s="113"/>
      <c r="T14" s="114"/>
      <c r="U14" s="112" t="s">
        <v>3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2</v>
      </c>
      <c r="AF14" s="115">
        <f>COUNTIF(C14:AA14,"△")</f>
        <v>1</v>
      </c>
      <c r="AG14" s="96">
        <f>SUM(C15,F15,I15,L15,O15,R15,U15,X15,AA15)</f>
        <v>3</v>
      </c>
      <c r="AH14" s="96">
        <f>SUM(E15,H15,K15,N15,Q15,T15,W15,Z15,AC15)</f>
        <v>16</v>
      </c>
      <c r="AI14" s="96">
        <f>AG14-AH14</f>
        <v>-13</v>
      </c>
      <c r="AJ14" s="98">
        <f>AD14*3+AF14*1</f>
        <v>4</v>
      </c>
      <c r="AK14" s="100"/>
    </row>
    <row r="15" spans="1:37" ht="19.5" customHeight="1">
      <c r="A15" s="104"/>
      <c r="B15" s="105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112" t="s">
        <v>3</v>
      </c>
      <c r="D16" s="113"/>
      <c r="E16" s="114"/>
      <c r="F16" s="112"/>
      <c r="G16" s="113"/>
      <c r="H16" s="114"/>
      <c r="I16" s="112" t="s">
        <v>3</v>
      </c>
      <c r="J16" s="113"/>
      <c r="K16" s="114"/>
      <c r="L16" s="112"/>
      <c r="M16" s="113"/>
      <c r="N16" s="114"/>
      <c r="O16" s="106"/>
      <c r="P16" s="107"/>
      <c r="Q16" s="108"/>
      <c r="R16" s="112" t="s">
        <v>112</v>
      </c>
      <c r="S16" s="113"/>
      <c r="T16" s="114"/>
      <c r="U16" s="112" t="s">
        <v>151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7</v>
      </c>
      <c r="AI16" s="96">
        <f>AG16-AH16</f>
        <v>-1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112"/>
      <c r="D18" s="113"/>
      <c r="E18" s="114"/>
      <c r="F18" s="112" t="s">
        <v>11</v>
      </c>
      <c r="G18" s="113"/>
      <c r="H18" s="114"/>
      <c r="I18" s="112"/>
      <c r="J18" s="113"/>
      <c r="K18" s="114"/>
      <c r="L18" s="112" t="s">
        <v>151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6"/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1</v>
      </c>
      <c r="AG18" s="96">
        <f>SUM(C19,F19,I19,L19,O19,R19,U19,X19,AA19)</f>
        <v>2</v>
      </c>
      <c r="AH18" s="96">
        <f>SUM(E19,H19,K19,N19,Q19,T19,W19,Z19,AC19)</f>
        <v>4</v>
      </c>
      <c r="AI18" s="96">
        <f>AG18-AH18</f>
        <v>-2</v>
      </c>
      <c r="AJ18" s="98">
        <f>AD18*3+AF18*1</f>
        <v>4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93</v>
      </c>
      <c r="B20" s="103"/>
      <c r="C20" s="112"/>
      <c r="D20" s="113"/>
      <c r="E20" s="114"/>
      <c r="F20" s="112" t="s">
        <v>3</v>
      </c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151</v>
      </c>
      <c r="P20" s="113"/>
      <c r="Q20" s="114"/>
      <c r="R20" s="112"/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2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9</v>
      </c>
      <c r="AI20" s="96">
        <f>AG20-AH20</f>
        <v>4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94</v>
      </c>
      <c r="B22" s="103"/>
      <c r="C22" s="112" t="s">
        <v>151</v>
      </c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112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7</v>
      </c>
      <c r="AH22" s="96">
        <f>SUM(E23,H23,K23,N23,Q23,T23,W23,Z23,AC23)</f>
        <v>4</v>
      </c>
      <c r="AI22" s="96">
        <f>AG22-AH22</f>
        <v>3</v>
      </c>
      <c r="AJ22" s="98">
        <f>AD22*3+AF22*1</f>
        <v>7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178"/>
      <c r="B24" s="17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38"/>
      <c r="J4" s="22"/>
      <c r="K4" s="22"/>
      <c r="L4" s="140"/>
      <c r="M4" s="23"/>
      <c r="N4" s="23"/>
      <c r="O4" s="142"/>
      <c r="P4" s="24"/>
      <c r="Q4" s="24"/>
      <c r="R4" s="138"/>
      <c r="S4" s="22"/>
      <c r="T4" s="22"/>
      <c r="U4" s="140"/>
      <c r="V4" s="23"/>
      <c r="W4" s="23"/>
      <c r="X4" s="140"/>
      <c r="Y4" s="23"/>
      <c r="Z4" s="23"/>
      <c r="AA4" s="138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39"/>
      <c r="J5" s="26"/>
      <c r="K5" s="26"/>
      <c r="L5" s="141"/>
      <c r="M5" s="27"/>
      <c r="N5" s="27"/>
      <c r="O5" s="143"/>
      <c r="P5" s="28"/>
      <c r="Q5" s="28"/>
      <c r="R5" s="139"/>
      <c r="S5" s="26"/>
      <c r="T5" s="26"/>
      <c r="U5" s="141"/>
      <c r="V5" s="27"/>
      <c r="W5" s="27"/>
      <c r="X5" s="141"/>
      <c r="Y5" s="27"/>
      <c r="Z5" s="27"/>
      <c r="AA5" s="139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50" t="s">
        <v>29</v>
      </c>
      <c r="D6" s="207"/>
      <c r="E6" s="208"/>
      <c r="F6" s="150" t="s">
        <v>33</v>
      </c>
      <c r="G6" s="160"/>
      <c r="H6" s="161"/>
      <c r="I6" s="150" t="s">
        <v>27</v>
      </c>
      <c r="J6" s="207"/>
      <c r="K6" s="208"/>
      <c r="L6" s="150" t="s">
        <v>95</v>
      </c>
      <c r="M6" s="155"/>
      <c r="N6" s="156"/>
      <c r="O6" s="150" t="s">
        <v>30</v>
      </c>
      <c r="P6" s="212"/>
      <c r="Q6" s="213"/>
      <c r="R6" s="150" t="s">
        <v>67</v>
      </c>
      <c r="S6" s="217"/>
      <c r="T6" s="218"/>
      <c r="U6" s="73" t="s">
        <v>68</v>
      </c>
      <c r="V6" s="85"/>
      <c r="W6" s="86"/>
      <c r="X6" s="151" t="s">
        <v>57</v>
      </c>
      <c r="Y6" s="123"/>
      <c r="Z6" s="124"/>
      <c r="AA6" s="201"/>
      <c r="AB6" s="202"/>
      <c r="AC6" s="20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09"/>
      <c r="D7" s="210"/>
      <c r="E7" s="211"/>
      <c r="F7" s="162"/>
      <c r="G7" s="163"/>
      <c r="H7" s="164"/>
      <c r="I7" s="209"/>
      <c r="J7" s="210"/>
      <c r="K7" s="211"/>
      <c r="L7" s="157"/>
      <c r="M7" s="158"/>
      <c r="N7" s="159"/>
      <c r="O7" s="214"/>
      <c r="P7" s="215"/>
      <c r="Q7" s="216"/>
      <c r="R7" s="219"/>
      <c r="S7" s="42"/>
      <c r="T7" s="220"/>
      <c r="U7" s="87"/>
      <c r="V7" s="88"/>
      <c r="W7" s="89"/>
      <c r="X7" s="125"/>
      <c r="Y7" s="126"/>
      <c r="Z7" s="127"/>
      <c r="AA7" s="204"/>
      <c r="AB7" s="205"/>
      <c r="AC7" s="20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119</v>
      </c>
      <c r="G8" s="113"/>
      <c r="H8" s="114"/>
      <c r="I8" s="112" t="s">
        <v>11</v>
      </c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1</v>
      </c>
      <c r="AI8" s="96">
        <f>AG8-AH8</f>
        <v>2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120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 t="s">
        <v>11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6</v>
      </c>
      <c r="AH10" s="96">
        <f>SUM(E11,H11,K11,N11,Q11,T11,W11,Z11,AC11)</f>
        <v>1</v>
      </c>
      <c r="AI10" s="96">
        <f>AG10-AH10</f>
        <v>5</v>
      </c>
      <c r="AJ10" s="98">
        <f>AD10*3+AF10*1</f>
        <v>4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122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6" t="s">
        <v>3</v>
      </c>
      <c r="Y12" s="117"/>
      <c r="Z12" s="118"/>
      <c r="AA12" s="112"/>
      <c r="AB12" s="113"/>
      <c r="AC12" s="114"/>
      <c r="AD12" s="115">
        <f>COUNTIF(C12:AA12,"○")</f>
        <v>1</v>
      </c>
      <c r="AE12" s="115">
        <f>COUNTIF(C12:AA12,"●")</f>
        <v>2</v>
      </c>
      <c r="AF12" s="115">
        <f>COUNTIF(C12:AA12,"△")</f>
        <v>0</v>
      </c>
      <c r="AG12" s="96">
        <f>SUM(C13,F13,I13,L13,O13,R13,U13,X13,AA13)</f>
        <v>3</v>
      </c>
      <c r="AH12" s="96">
        <f>SUM(E13,H13,K13,N13,Q13,T13,W13,Z13,AC13)</f>
        <v>4</v>
      </c>
      <c r="AI12" s="96">
        <f>AG12-AH12</f>
        <v>-1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6" t="s">
        <v>3</v>
      </c>
      <c r="D14" s="117"/>
      <c r="E14" s="118"/>
      <c r="F14" s="112" t="s">
        <v>11</v>
      </c>
      <c r="G14" s="113"/>
      <c r="H14" s="114"/>
      <c r="I14" s="116" t="s">
        <v>124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3</v>
      </c>
      <c r="AI14" s="96">
        <f>AG14-AH14</f>
        <v>-1</v>
      </c>
      <c r="AJ14" s="98">
        <f>AD14*3+AF14*1</f>
        <v>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2"/>
      <c r="D16" s="113"/>
      <c r="E16" s="114"/>
      <c r="F16" s="116" t="s">
        <v>3</v>
      </c>
      <c r="G16" s="117"/>
      <c r="H16" s="118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124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3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15</v>
      </c>
      <c r="AI16" s="96">
        <f>AG16-AH16</f>
        <v>-11</v>
      </c>
      <c r="AJ16" s="98">
        <f>AD16*3+AF16*1</f>
        <v>0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96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122</v>
      </c>
      <c r="P18" s="113"/>
      <c r="Q18" s="114"/>
      <c r="R18" s="106"/>
      <c r="S18" s="107"/>
      <c r="T18" s="108"/>
      <c r="U18" s="116" t="s">
        <v>3</v>
      </c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8</v>
      </c>
      <c r="AH18" s="96">
        <f>SUM(E19,H19,K19,N19,Q19,T19,W19,Z19,AC19)</f>
        <v>7</v>
      </c>
      <c r="AI18" s="96">
        <f>AG18-AH18</f>
        <v>1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122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11</v>
      </c>
      <c r="AH20" s="96">
        <f>SUM(E21,H21,K21,N21,Q21,T21,W21,Z21,AC21)</f>
        <v>8</v>
      </c>
      <c r="AI20" s="96">
        <f>AG20-AH20</f>
        <v>3</v>
      </c>
      <c r="AJ20" s="98">
        <f>AD20*3+AF20*1</f>
        <v>9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2"/>
      <c r="G22" s="113"/>
      <c r="H22" s="114"/>
      <c r="I22" s="112" t="s">
        <v>11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6" t="s">
        <v>124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1</v>
      </c>
      <c r="AF22" s="115">
        <f>COUNTIF(C22:AA22,"△")</f>
        <v>0</v>
      </c>
      <c r="AG22" s="96">
        <f>SUM(C23,F23,I23,L23,O23,R23,U23,X23,AA23)</f>
        <v>7</v>
      </c>
      <c r="AH22" s="96">
        <f>SUM(E23,H23,K23,N23,Q23,T23,W23,Z23,AC23)</f>
        <v>5</v>
      </c>
      <c r="AI22" s="96">
        <f>AG22-AH22</f>
        <v>2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78"/>
      <c r="B24" s="17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8" t="s">
        <v>136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100</v>
      </c>
      <c r="D6" s="80"/>
      <c r="E6" s="81"/>
      <c r="F6" s="151" t="s">
        <v>98</v>
      </c>
      <c r="G6" s="123"/>
      <c r="H6" s="124"/>
      <c r="I6" s="144" t="s">
        <v>35</v>
      </c>
      <c r="J6" s="228"/>
      <c r="K6" s="229"/>
      <c r="L6" s="150" t="s">
        <v>61</v>
      </c>
      <c r="M6" s="217"/>
      <c r="N6" s="218"/>
      <c r="O6" s="90" t="s">
        <v>39</v>
      </c>
      <c r="P6" s="68"/>
      <c r="Q6" s="69"/>
      <c r="R6" s="128" t="s">
        <v>64</v>
      </c>
      <c r="S6" s="190"/>
      <c r="T6" s="191"/>
      <c r="U6" s="151" t="s">
        <v>103</v>
      </c>
      <c r="V6" s="123"/>
      <c r="W6" s="124"/>
      <c r="X6" s="128" t="s">
        <v>58</v>
      </c>
      <c r="Y6" s="233"/>
      <c r="Z6" s="234"/>
      <c r="AA6" s="201"/>
      <c r="AB6" s="202"/>
      <c r="AC6" s="20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82"/>
      <c r="D7" s="83"/>
      <c r="E7" s="84"/>
      <c r="F7" s="125"/>
      <c r="G7" s="126"/>
      <c r="H7" s="127"/>
      <c r="I7" s="230"/>
      <c r="J7" s="231"/>
      <c r="K7" s="232"/>
      <c r="L7" s="219"/>
      <c r="M7" s="42"/>
      <c r="N7" s="220"/>
      <c r="O7" s="70"/>
      <c r="P7" s="71"/>
      <c r="Q7" s="72"/>
      <c r="R7" s="192"/>
      <c r="S7" s="193"/>
      <c r="T7" s="194"/>
      <c r="U7" s="125"/>
      <c r="V7" s="126"/>
      <c r="W7" s="127"/>
      <c r="X7" s="235"/>
      <c r="Y7" s="236"/>
      <c r="Z7" s="237"/>
      <c r="AA7" s="204"/>
      <c r="AB7" s="205"/>
      <c r="AC7" s="20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99</v>
      </c>
      <c r="B8" s="103"/>
      <c r="C8" s="106"/>
      <c r="D8" s="107"/>
      <c r="E8" s="108"/>
      <c r="F8" s="112" t="s">
        <v>131</v>
      </c>
      <c r="G8" s="113"/>
      <c r="H8" s="114"/>
      <c r="I8" s="112" t="s">
        <v>5</v>
      </c>
      <c r="J8" s="113"/>
      <c r="K8" s="114"/>
      <c r="L8" s="112" t="s">
        <v>5</v>
      </c>
      <c r="M8" s="113"/>
      <c r="N8" s="114"/>
      <c r="O8" s="297" t="s">
        <v>3</v>
      </c>
      <c r="P8" s="298"/>
      <c r="Q8" s="299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1</v>
      </c>
      <c r="AF8" s="115">
        <f>COUNTIF(C8:AA8,"△")</f>
        <v>3</v>
      </c>
      <c r="AG8" s="96">
        <f>SUM(C9,F9,I9,L9,O9,R9,U9,X9,AA9)</f>
        <v>5</v>
      </c>
      <c r="AH8" s="96">
        <f>SUM(E9,H9,K9,N9,Q9,T9,W9,Z9,AC9)</f>
        <v>10</v>
      </c>
      <c r="AI8" s="96">
        <f>AG8-AH8</f>
        <v>-5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294">
        <v>1</v>
      </c>
      <c r="P9" s="295" t="s">
        <v>12</v>
      </c>
      <c r="Q9" s="296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97</v>
      </c>
      <c r="B10" s="103"/>
      <c r="C10" s="112" t="s">
        <v>130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291" t="s">
        <v>11</v>
      </c>
      <c r="Y10" s="292"/>
      <c r="Z10" s="293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11</v>
      </c>
      <c r="AH10" s="96">
        <f>SUM(E11,H11,K11,N11,Q11,T11,W11,Z11,AC11)</f>
        <v>8</v>
      </c>
      <c r="AI10" s="96">
        <f>AG10-AH10</f>
        <v>3</v>
      </c>
      <c r="AJ10" s="98">
        <f>AD10*3+AF10*1</f>
        <v>5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294">
        <v>8</v>
      </c>
      <c r="Y11" s="295" t="s">
        <v>12</v>
      </c>
      <c r="Z11" s="296">
        <v>1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135</v>
      </c>
      <c r="M12" s="113"/>
      <c r="N12" s="114"/>
      <c r="O12" s="112"/>
      <c r="P12" s="113"/>
      <c r="Q12" s="114"/>
      <c r="R12" s="291" t="s">
        <v>11</v>
      </c>
      <c r="S12" s="292"/>
      <c r="T12" s="293"/>
      <c r="U12" s="112"/>
      <c r="V12" s="113"/>
      <c r="W12" s="114"/>
      <c r="X12" s="116" t="s">
        <v>11</v>
      </c>
      <c r="Y12" s="117"/>
      <c r="Z12" s="118"/>
      <c r="AA12" s="112"/>
      <c r="AB12" s="113"/>
      <c r="AC12" s="114"/>
      <c r="AD12" s="115">
        <f>COUNTIF(C12:AA12,"○")</f>
        <v>2</v>
      </c>
      <c r="AE12" s="115">
        <f>COUNTIF(C12:AA12,"●")</f>
        <v>1</v>
      </c>
      <c r="AF12" s="115">
        <f>COUNTIF(C12:AA12,"△")</f>
        <v>1</v>
      </c>
      <c r="AG12" s="96">
        <f>SUM(C13,F13,I13,L13,O13,R13,U13,X15,AA13)</f>
        <v>6</v>
      </c>
      <c r="AH12" s="96">
        <f>SUM(E13,H13,K13,N13,Q13,T13,W13,Z15,AC13)</f>
        <v>7</v>
      </c>
      <c r="AI12" s="96">
        <f>AG12-AH12</f>
        <v>-1</v>
      </c>
      <c r="AJ12" s="98">
        <f>AD12*3+AF12*1</f>
        <v>7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294">
        <v>3</v>
      </c>
      <c r="S13" s="295" t="s">
        <v>12</v>
      </c>
      <c r="T13" s="296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112" t="s">
        <v>5</v>
      </c>
      <c r="D14" s="113"/>
      <c r="E14" s="114"/>
      <c r="F14" s="116" t="s">
        <v>11</v>
      </c>
      <c r="G14" s="117"/>
      <c r="H14" s="118"/>
      <c r="I14" s="116" t="s">
        <v>133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291" t="s">
        <v>11</v>
      </c>
      <c r="V14" s="292"/>
      <c r="W14" s="293"/>
      <c r="X14" s="112"/>
      <c r="Y14" s="113"/>
      <c r="Z14" s="114"/>
      <c r="AA14" s="112"/>
      <c r="AB14" s="113"/>
      <c r="AC14" s="114"/>
      <c r="AD14" s="115">
        <f>COUNTIF(C14:AA14,"○")</f>
        <v>3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12</v>
      </c>
      <c r="AH14" s="96">
        <f>SUM(E15,H15,K15,N15,Q15,T15,W15,Z13,AC15)</f>
        <v>3</v>
      </c>
      <c r="AI14" s="96">
        <f>AG14-AH14</f>
        <v>9</v>
      </c>
      <c r="AJ14" s="98">
        <f>AD14*3+AF14*1</f>
        <v>10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294">
        <v>3</v>
      </c>
      <c r="V15" s="295" t="s">
        <v>12</v>
      </c>
      <c r="W15" s="296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291" t="s">
        <v>11</v>
      </c>
      <c r="D16" s="292"/>
      <c r="E16" s="293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133</v>
      </c>
      <c r="S16" s="117"/>
      <c r="T16" s="118"/>
      <c r="U16" s="116" t="s">
        <v>11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3</v>
      </c>
      <c r="AE16" s="115">
        <f>COUNTIF(C16:AA16,"●")</f>
        <v>0</v>
      </c>
      <c r="AF16" s="115">
        <f>COUNTIF(C16:AA16,"△")</f>
        <v>1</v>
      </c>
      <c r="AG16" s="96">
        <f>SUM(C17,F17,I17,L17,O17,R17,U17,X17,AA17)</f>
        <v>12</v>
      </c>
      <c r="AH16" s="96">
        <f>SUM(E17,H17,K17,N17,Q17,T17,W17,Z17,AC17)</f>
        <v>3</v>
      </c>
      <c r="AI16" s="96">
        <f>AG16-AH16</f>
        <v>9</v>
      </c>
      <c r="AJ16" s="98">
        <f>AD16*3+AF16*1</f>
        <v>10</v>
      </c>
      <c r="AK16" s="100"/>
    </row>
    <row r="17" spans="1:37" ht="19.5" customHeight="1">
      <c r="A17" s="104"/>
      <c r="B17" s="105"/>
      <c r="C17" s="294">
        <v>6</v>
      </c>
      <c r="D17" s="295" t="s">
        <v>12</v>
      </c>
      <c r="E17" s="296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101</v>
      </c>
      <c r="B18" s="103"/>
      <c r="C18" s="112"/>
      <c r="D18" s="113"/>
      <c r="E18" s="114"/>
      <c r="F18" s="112"/>
      <c r="G18" s="113"/>
      <c r="H18" s="114"/>
      <c r="I18" s="297" t="s">
        <v>3</v>
      </c>
      <c r="J18" s="298"/>
      <c r="K18" s="299"/>
      <c r="L18" s="112"/>
      <c r="M18" s="113"/>
      <c r="N18" s="114"/>
      <c r="O18" s="112" t="s">
        <v>135</v>
      </c>
      <c r="P18" s="113"/>
      <c r="Q18" s="114"/>
      <c r="R18" s="106"/>
      <c r="S18" s="107"/>
      <c r="T18" s="108"/>
      <c r="U18" s="116" t="s">
        <v>11</v>
      </c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3</v>
      </c>
      <c r="AF18" s="115">
        <f>COUNTIF(C18:AA18,"△")</f>
        <v>0</v>
      </c>
      <c r="AG18" s="96">
        <f>SUM(C19,F19,I19,L19,O19,R19,U19,X19,AA19)</f>
        <v>7</v>
      </c>
      <c r="AH18" s="96">
        <f>SUM(E19,H19,K19,N19,Q19,T19,W19,Z19,AC19)</f>
        <v>7</v>
      </c>
      <c r="AI18" s="96">
        <f>AG18-AH18</f>
        <v>0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294">
        <v>2</v>
      </c>
      <c r="J19" s="295" t="s">
        <v>12</v>
      </c>
      <c r="K19" s="296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102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297" t="s">
        <v>3</v>
      </c>
      <c r="M20" s="298"/>
      <c r="N20" s="299"/>
      <c r="O20" s="112" t="s">
        <v>3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116" t="s">
        <v>133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3</v>
      </c>
      <c r="AF20" s="115">
        <f>COUNTIF(C20:AA20,"△")</f>
        <v>0</v>
      </c>
      <c r="AG20" s="96">
        <f>SUM(C21,F21,I21,L21,O21,R21,U21,X21,AA21)</f>
        <v>3</v>
      </c>
      <c r="AH20" s="96">
        <f>SUM(E21,H21,K21,N21,Q21,T21,W21,Z21,AC21)</f>
        <v>9</v>
      </c>
      <c r="AI20" s="96">
        <f>AG20-AH20</f>
        <v>-6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294">
        <v>1</v>
      </c>
      <c r="M21" s="295" t="s">
        <v>12</v>
      </c>
      <c r="N21" s="296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297" t="s">
        <v>3</v>
      </c>
      <c r="G22" s="298"/>
      <c r="H22" s="299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6" t="s">
        <v>11</v>
      </c>
      <c r="S22" s="117"/>
      <c r="T22" s="118"/>
      <c r="U22" s="112" t="s">
        <v>135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3</v>
      </c>
      <c r="AH22" s="96">
        <f>SUM(E23,H23,K23,N23,Q23,T23,W23,Z23,AC23)</f>
        <v>12</v>
      </c>
      <c r="AI22" s="96">
        <f>AG22-AH22</f>
        <v>-9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294">
        <v>1</v>
      </c>
      <c r="G23" s="295" t="s">
        <v>12</v>
      </c>
      <c r="H23" s="296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78"/>
      <c r="B24" s="17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23"/>
      <c r="AC24" s="224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80"/>
      <c r="B25" s="18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25"/>
      <c r="AB25" s="226"/>
      <c r="AC25" s="227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0" t="s">
        <v>128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ht="19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105</v>
      </c>
      <c r="D6" s="74"/>
      <c r="E6" s="75"/>
      <c r="F6" s="128" t="s">
        <v>107</v>
      </c>
      <c r="G6" s="129"/>
      <c r="H6" s="130"/>
      <c r="I6" s="59" t="s">
        <v>109</v>
      </c>
      <c r="J6" s="165"/>
      <c r="K6" s="166"/>
      <c r="L6" s="90" t="s">
        <v>110</v>
      </c>
      <c r="M6" s="123"/>
      <c r="N6" s="124"/>
      <c r="O6" s="151" t="s">
        <v>55</v>
      </c>
      <c r="P6" s="68"/>
      <c r="Q6" s="69"/>
      <c r="R6" s="150" t="s">
        <v>70</v>
      </c>
      <c r="S6" s="207"/>
      <c r="T6" s="208"/>
      <c r="U6" s="144" t="s">
        <v>63</v>
      </c>
      <c r="V6" s="145"/>
      <c r="W6" s="146"/>
      <c r="X6" s="242"/>
      <c r="Y6" s="243"/>
      <c r="Z6" s="244"/>
      <c r="AA6" s="201"/>
      <c r="AB6" s="202"/>
      <c r="AC6" s="20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131"/>
      <c r="G7" s="132"/>
      <c r="H7" s="133"/>
      <c r="I7" s="167"/>
      <c r="J7" s="168"/>
      <c r="K7" s="169"/>
      <c r="L7" s="125"/>
      <c r="M7" s="126"/>
      <c r="N7" s="127"/>
      <c r="O7" s="70"/>
      <c r="P7" s="71"/>
      <c r="Q7" s="72"/>
      <c r="R7" s="209"/>
      <c r="S7" s="210"/>
      <c r="T7" s="211"/>
      <c r="U7" s="147"/>
      <c r="V7" s="148"/>
      <c r="W7" s="149"/>
      <c r="X7" s="245"/>
      <c r="Y7" s="246"/>
      <c r="Z7" s="247"/>
      <c r="AA7" s="204"/>
      <c r="AB7" s="205"/>
      <c r="AC7" s="20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104</v>
      </c>
      <c r="B8" s="103"/>
      <c r="C8" s="106"/>
      <c r="D8" s="107"/>
      <c r="E8" s="108"/>
      <c r="F8" s="112" t="s">
        <v>148</v>
      </c>
      <c r="G8" s="113"/>
      <c r="H8" s="114"/>
      <c r="I8" s="112"/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248"/>
      <c r="Y8" s="249"/>
      <c r="Z8" s="250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2</v>
      </c>
      <c r="AH8" s="96">
        <f>SUM(E9,H9,K9,N9,Q9,T9,W9,Z9,AC9)</f>
        <v>4</v>
      </c>
      <c r="AI8" s="96">
        <f>AG8-AH8</f>
        <v>-2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106</v>
      </c>
      <c r="B10" s="103"/>
      <c r="C10" s="112" t="s">
        <v>147</v>
      </c>
      <c r="D10" s="113"/>
      <c r="E10" s="114"/>
      <c r="F10" s="106"/>
      <c r="G10" s="107"/>
      <c r="H10" s="108"/>
      <c r="I10" s="112"/>
      <c r="J10" s="113"/>
      <c r="K10" s="114"/>
      <c r="L10" s="112"/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248"/>
      <c r="Y10" s="249"/>
      <c r="Z10" s="250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2</v>
      </c>
      <c r="AI10" s="96">
        <f>AG10-AH10</f>
        <v>1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11"/>
      <c r="J11" s="12" t="s">
        <v>24</v>
      </c>
      <c r="K11" s="13"/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108</v>
      </c>
      <c r="B12" s="103"/>
      <c r="C12" s="112"/>
      <c r="D12" s="113"/>
      <c r="E12" s="114"/>
      <c r="F12" s="116"/>
      <c r="G12" s="117"/>
      <c r="H12" s="118"/>
      <c r="I12" s="106"/>
      <c r="J12" s="107"/>
      <c r="K12" s="108"/>
      <c r="L12" s="112"/>
      <c r="M12" s="113"/>
      <c r="N12" s="114"/>
      <c r="O12" s="112"/>
      <c r="P12" s="113"/>
      <c r="Q12" s="114"/>
      <c r="R12" s="112" t="s">
        <v>11</v>
      </c>
      <c r="S12" s="113"/>
      <c r="T12" s="114"/>
      <c r="U12" s="112"/>
      <c r="V12" s="113"/>
      <c r="W12" s="114"/>
      <c r="X12" s="248"/>
      <c r="Y12" s="249"/>
      <c r="Z12" s="250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5</v>
      </c>
      <c r="AH12" s="96">
        <f>SUM(E13,H13,K13,N13,Q13,T13,W13,Z13,AC13)</f>
        <v>0</v>
      </c>
      <c r="AI12" s="96">
        <f>AG12-AH12</f>
        <v>5</v>
      </c>
      <c r="AJ12" s="98">
        <f>AD12*3+AF12*1</f>
        <v>3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11"/>
      <c r="G13" s="12" t="s">
        <v>24</v>
      </c>
      <c r="H13" s="13"/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112" t="s">
        <v>3</v>
      </c>
      <c r="D14" s="113"/>
      <c r="E14" s="114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149</v>
      </c>
      <c r="S14" s="113"/>
      <c r="T14" s="114"/>
      <c r="U14" s="112" t="s">
        <v>3</v>
      </c>
      <c r="V14" s="113"/>
      <c r="W14" s="114"/>
      <c r="X14" s="248"/>
      <c r="Y14" s="249"/>
      <c r="Z14" s="250"/>
      <c r="AA14" s="112"/>
      <c r="AB14" s="113"/>
      <c r="AC14" s="114"/>
      <c r="AD14" s="115">
        <f>COUNTIF(C14:AA14,"○")</f>
        <v>0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5</v>
      </c>
      <c r="AI14" s="96">
        <f>AG14-AH14</f>
        <v>-3</v>
      </c>
      <c r="AJ14" s="98">
        <f>AD14*3+AF14*1</f>
        <v>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/>
      <c r="S16" s="117"/>
      <c r="T16" s="118"/>
      <c r="U16" s="112" t="s">
        <v>3</v>
      </c>
      <c r="V16" s="113"/>
      <c r="W16" s="114"/>
      <c r="X16" s="248"/>
      <c r="Y16" s="249"/>
      <c r="Z16" s="250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2</v>
      </c>
      <c r="AH16" s="96">
        <f>SUM(E17,H17,K17,N17,Q17,T17,W17,Z17,AC17)</f>
        <v>1</v>
      </c>
      <c r="AI16" s="96">
        <f>AG16-AH16</f>
        <v>1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111</v>
      </c>
      <c r="B18" s="103"/>
      <c r="C18" s="112"/>
      <c r="D18" s="113"/>
      <c r="E18" s="114"/>
      <c r="F18" s="112"/>
      <c r="G18" s="113"/>
      <c r="H18" s="114"/>
      <c r="I18" s="112" t="s">
        <v>3</v>
      </c>
      <c r="J18" s="113"/>
      <c r="K18" s="114"/>
      <c r="L18" s="112" t="s">
        <v>145</v>
      </c>
      <c r="M18" s="113"/>
      <c r="N18" s="114"/>
      <c r="O18" s="116"/>
      <c r="P18" s="117"/>
      <c r="Q18" s="118"/>
      <c r="R18" s="106"/>
      <c r="S18" s="107"/>
      <c r="T18" s="108"/>
      <c r="U18" s="112" t="s">
        <v>11</v>
      </c>
      <c r="V18" s="113"/>
      <c r="W18" s="114"/>
      <c r="X18" s="248"/>
      <c r="Y18" s="249"/>
      <c r="Z18" s="250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6</v>
      </c>
      <c r="AI18" s="96">
        <f>AG18-AH18</f>
        <v>-2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109"/>
      <c r="S19" s="110"/>
      <c r="T19" s="111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146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248"/>
      <c r="Y20" s="249"/>
      <c r="Z20" s="250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2</v>
      </c>
      <c r="AI20" s="96">
        <f>AG20-AH20</f>
        <v>0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78"/>
      <c r="B22" s="179"/>
      <c r="C22" s="248"/>
      <c r="D22" s="249"/>
      <c r="E22" s="250"/>
      <c r="F22" s="248"/>
      <c r="G22" s="249"/>
      <c r="H22" s="250"/>
      <c r="I22" s="248"/>
      <c r="J22" s="249"/>
      <c r="K22" s="250"/>
      <c r="L22" s="248"/>
      <c r="M22" s="249"/>
      <c r="N22" s="250"/>
      <c r="O22" s="248"/>
      <c r="P22" s="249"/>
      <c r="Q22" s="250"/>
      <c r="R22" s="248"/>
      <c r="S22" s="249"/>
      <c r="T22" s="250"/>
      <c r="U22" s="248"/>
      <c r="V22" s="249"/>
      <c r="W22" s="250"/>
      <c r="X22" s="251"/>
      <c r="Y22" s="252"/>
      <c r="Z22" s="253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180"/>
      <c r="B23" s="181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4"/>
      <c r="Y23" s="255"/>
      <c r="Z23" s="256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78"/>
      <c r="B24" s="17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80"/>
      <c r="B25" s="181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2015-09-16T12:30:32Z</dcterms:modified>
  <cp:category/>
  <cp:version/>
  <cp:contentType/>
  <cp:contentStatus/>
</cp:coreProperties>
</file>