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<sst xmlns="http://schemas.openxmlformats.org/spreadsheetml/2006/main" count="356" uniqueCount="53">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</sst>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9</v>
      </c>
      <c r="E6" s="14"/>
      <c r="F6" s="14"/>
      <c r="G6" s="14" t="s">
        <v>10</v>
      </c>
      <c r="H6" s="14"/>
      <c r="I6" s="14"/>
      <c r="J6" s="15" t="s">
        <v>11</v>
      </c>
      <c r="K6" s="15"/>
      <c r="L6" s="15"/>
      <c r="M6" s="14" t="s">
        <v>12</v>
      </c>
      <c r="N6" s="14"/>
      <c r="O6" s="14"/>
      <c r="P6" s="16" t="s">
        <v>13</v>
      </c>
      <c r="Q6" s="16"/>
      <c r="R6" s="16"/>
      <c r="S6" s="14" t="s">
        <v>14</v>
      </c>
      <c r="T6" s="14"/>
      <c r="U6" s="14"/>
      <c r="V6" s="14" t="s">
        <v>15</v>
      </c>
      <c r="W6" s="14"/>
      <c r="X6" s="14"/>
      <c r="Y6" s="14" t="s">
        <v>16</v>
      </c>
      <c r="Z6" s="14"/>
      <c r="AA6" s="14"/>
      <c r="AB6" s="14" t="s">
        <v>17</v>
      </c>
      <c r="AC6" s="14"/>
      <c r="AD6" s="14"/>
      <c r="AE6" s="14" t="s">
        <v>18</v>
      </c>
      <c r="AF6" s="14"/>
      <c r="AG6" s="14"/>
      <c r="AH6" s="14" t="s">
        <v>19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21" t="s">
        <v>24</v>
      </c>
      <c r="C8" s="22"/>
      <c r="D8" s="23"/>
      <c r="E8" s="23"/>
      <c r="F8" s="23"/>
      <c r="G8" s="24" t="s">
        <v>2</v>
      </c>
      <c r="H8" s="24"/>
      <c r="I8" s="24"/>
      <c r="J8" s="25" t="s">
        <v>7</v>
      </c>
      <c r="K8" s="25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6">
        <f>COUNTIF(D8:AH8,"○")</f>
        <v>1</v>
      </c>
      <c r="AL8" s="26">
        <f>COUNTIF(D8:AB8,"●")</f>
        <v>0</v>
      </c>
      <c r="AM8" s="26">
        <f>COUNTIF(D8:AH8,"△")</f>
        <v>1</v>
      </c>
      <c r="AN8" s="27">
        <f>D9+G9+J9+M9+P9+S9+V9+Y9+AB9+AE9+AH9</f>
        <v>9</v>
      </c>
      <c r="AO8" s="27">
        <f>SUM(F9,I9,L9,O9,R9,U9,X9,AA9,AD9,AG9,AJ9)</f>
        <v>2</v>
      </c>
      <c r="AP8" s="27">
        <f>AN8-AO8</f>
        <v>7</v>
      </c>
      <c r="AQ8" s="28">
        <f>AK8*3+AM8*1</f>
        <v>4</v>
      </c>
      <c r="AR8" s="29"/>
    </row>
    <row r="9" spans="1:44" ht="19.5" customHeight="1">
      <c r="A9" s="30"/>
      <c r="B9" s="21"/>
      <c r="C9" s="31"/>
      <c r="D9" s="23"/>
      <c r="E9" s="23"/>
      <c r="F9" s="23"/>
      <c r="G9" s="32">
        <v>7</v>
      </c>
      <c r="H9" s="33" t="s">
        <v>25</v>
      </c>
      <c r="I9" s="34">
        <v>0</v>
      </c>
      <c r="J9" s="35">
        <v>2</v>
      </c>
      <c r="K9" s="36" t="s">
        <v>25</v>
      </c>
      <c r="L9" s="37">
        <v>2</v>
      </c>
      <c r="M9" s="32"/>
      <c r="N9" s="33" t="s">
        <v>25</v>
      </c>
      <c r="O9" s="34"/>
      <c r="P9" s="32"/>
      <c r="Q9" s="33" t="s">
        <v>25</v>
      </c>
      <c r="R9" s="34"/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 t="s">
        <v>25</v>
      </c>
      <c r="AD9" s="34"/>
      <c r="AE9" s="32"/>
      <c r="AF9" s="33" t="s">
        <v>25</v>
      </c>
      <c r="AG9" s="34"/>
      <c r="AH9" s="32"/>
      <c r="AI9" s="33" t="s">
        <v>25</v>
      </c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0"/>
      <c r="B10" s="38" t="s">
        <v>26</v>
      </c>
      <c r="C10" s="22"/>
      <c r="D10" s="24" t="s">
        <v>5</v>
      </c>
      <c r="E10" s="24"/>
      <c r="F10" s="24"/>
      <c r="G10" s="23"/>
      <c r="H10" s="23"/>
      <c r="I10" s="23"/>
      <c r="J10" s="25" t="s">
        <v>2</v>
      </c>
      <c r="K10" s="25"/>
      <c r="L10" s="25"/>
      <c r="M10" s="24" t="s">
        <v>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6">
        <f>COUNTIF(D10:AH10,"○")</f>
        <v>1</v>
      </c>
      <c r="AL10" s="26">
        <f>COUNTIF(D10:AH10,"●")</f>
        <v>1</v>
      </c>
      <c r="AM10" s="26">
        <f>COUNTIF(D10:AH10,"△")</f>
        <v>1</v>
      </c>
      <c r="AN10" s="27">
        <f>D11+G11+J11+M11+P11+S11+V11+Y11+AB11+AE11+AH11</f>
        <v>9</v>
      </c>
      <c r="AO10" s="27">
        <f>SUM(F11,I11,L11,O11,R11,U11,X11,AA11,AD11,AG11,AJ11)</f>
        <v>9</v>
      </c>
      <c r="AP10" s="27">
        <f>AN10-AO10</f>
        <v>0</v>
      </c>
      <c r="AQ10" s="28">
        <f>AK10*3+AM10*1</f>
        <v>4</v>
      </c>
      <c r="AR10" s="29"/>
    </row>
    <row r="11" spans="1:44" ht="19.5" customHeight="1">
      <c r="A11" s="30"/>
      <c r="B11" s="38"/>
      <c r="C11" s="31"/>
      <c r="D11" s="32">
        <v>0</v>
      </c>
      <c r="E11" s="33" t="s">
        <v>25</v>
      </c>
      <c r="F11" s="34">
        <v>7</v>
      </c>
      <c r="G11" s="23"/>
      <c r="H11" s="23"/>
      <c r="I11" s="23"/>
      <c r="J11" s="35">
        <v>8</v>
      </c>
      <c r="K11" s="36" t="s">
        <v>25</v>
      </c>
      <c r="L11" s="37">
        <v>1</v>
      </c>
      <c r="M11" s="32">
        <v>1</v>
      </c>
      <c r="N11" s="33" t="s">
        <v>25</v>
      </c>
      <c r="O11" s="34">
        <v>1</v>
      </c>
      <c r="P11" s="32"/>
      <c r="Q11" s="33" t="s">
        <v>25</v>
      </c>
      <c r="R11" s="34"/>
      <c r="S11" s="32"/>
      <c r="T11" s="33" t="s">
        <v>25</v>
      </c>
      <c r="U11" s="34"/>
      <c r="V11" s="32"/>
      <c r="W11" s="33" t="s">
        <v>25</v>
      </c>
      <c r="X11" s="34"/>
      <c r="Y11" s="32"/>
      <c r="Z11" s="33" t="s">
        <v>25</v>
      </c>
      <c r="AA11" s="34"/>
      <c r="AB11" s="32"/>
      <c r="AC11" s="33" t="s">
        <v>25</v>
      </c>
      <c r="AD11" s="34"/>
      <c r="AE11" s="32"/>
      <c r="AF11" s="33" t="s">
        <v>25</v>
      </c>
      <c r="AG11" s="34"/>
      <c r="AH11" s="32"/>
      <c r="AI11" s="33" t="s">
        <v>25</v>
      </c>
      <c r="AJ11" s="34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0"/>
      <c r="B12" s="21" t="s">
        <v>11</v>
      </c>
      <c r="C12" s="22"/>
      <c r="D12" s="25" t="s">
        <v>7</v>
      </c>
      <c r="E12" s="25"/>
      <c r="F12" s="25"/>
      <c r="G12" s="25" t="s">
        <v>5</v>
      </c>
      <c r="H12" s="25"/>
      <c r="I12" s="25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 t="s">
        <v>2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6">
        <f>COUNTIF(D12:AH12,"○")</f>
        <v>1</v>
      </c>
      <c r="AL12" s="26">
        <f>COUNTIF(D12:AH12,"●")</f>
        <v>1</v>
      </c>
      <c r="AM12" s="26">
        <f>COUNTIF(D12:AH12,"△")</f>
        <v>1</v>
      </c>
      <c r="AN12" s="27">
        <f>D13+G13+J13+M13+P13+S13+V13+Y13+AB13+AE13+AH13</f>
        <v>4</v>
      </c>
      <c r="AO12" s="27">
        <f>SUM(F13,I13,L13,O13,R13,U13,X13,AA13,AD13,AG13,AJ13)</f>
        <v>10</v>
      </c>
      <c r="AP12" s="27">
        <f>AN12-AO12</f>
        <v>-6</v>
      </c>
      <c r="AQ12" s="28">
        <f>AK12*3+AM12*1</f>
        <v>4</v>
      </c>
      <c r="AR12" s="29"/>
    </row>
    <row r="13" spans="1:44" ht="19.5" customHeight="1">
      <c r="A13" s="30"/>
      <c r="B13" s="21"/>
      <c r="C13" s="31"/>
      <c r="D13" s="35">
        <v>2</v>
      </c>
      <c r="E13" s="36" t="s">
        <v>25</v>
      </c>
      <c r="F13" s="37">
        <v>2</v>
      </c>
      <c r="G13" s="35">
        <v>1</v>
      </c>
      <c r="H13" s="36" t="s">
        <v>25</v>
      </c>
      <c r="I13" s="37">
        <v>8</v>
      </c>
      <c r="J13" s="23"/>
      <c r="K13" s="23"/>
      <c r="L13" s="23"/>
      <c r="M13" s="32"/>
      <c r="N13" s="33" t="s">
        <v>25</v>
      </c>
      <c r="O13" s="34"/>
      <c r="P13" s="32"/>
      <c r="Q13" s="33" t="s">
        <v>25</v>
      </c>
      <c r="R13" s="34"/>
      <c r="S13" s="32"/>
      <c r="T13" s="33" t="s">
        <v>25</v>
      </c>
      <c r="U13" s="34"/>
      <c r="V13" s="32">
        <v>1</v>
      </c>
      <c r="W13" s="33" t="s">
        <v>25</v>
      </c>
      <c r="X13" s="34">
        <v>0</v>
      </c>
      <c r="Y13" s="32"/>
      <c r="Z13" s="33" t="s">
        <v>25</v>
      </c>
      <c r="AA13" s="34"/>
      <c r="AB13" s="32"/>
      <c r="AC13" s="33" t="s">
        <v>25</v>
      </c>
      <c r="AD13" s="34"/>
      <c r="AE13" s="32"/>
      <c r="AF13" s="33" t="s">
        <v>25</v>
      </c>
      <c r="AG13" s="34"/>
      <c r="AH13" s="32"/>
      <c r="AI13" s="33" t="s">
        <v>25</v>
      </c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0"/>
      <c r="B14" s="21" t="s">
        <v>27</v>
      </c>
      <c r="C14" s="22"/>
      <c r="D14" s="24"/>
      <c r="E14" s="24"/>
      <c r="F14" s="24"/>
      <c r="G14" s="24" t="s">
        <v>7</v>
      </c>
      <c r="H14" s="24"/>
      <c r="I14" s="24"/>
      <c r="J14" s="24"/>
      <c r="K14" s="24"/>
      <c r="L14" s="24"/>
      <c r="M14" s="23"/>
      <c r="N14" s="23"/>
      <c r="O14" s="23"/>
      <c r="P14" s="24" t="s">
        <v>2</v>
      </c>
      <c r="Q14" s="24"/>
      <c r="R14" s="24"/>
      <c r="S14" s="25" t="s">
        <v>2</v>
      </c>
      <c r="T14" s="25"/>
      <c r="U14" s="25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6">
        <f>COUNTIF(D14:AH14,"○")</f>
        <v>2</v>
      </c>
      <c r="AL14" s="26">
        <f>COUNTIF(D14:AH14,"●")</f>
        <v>0</v>
      </c>
      <c r="AM14" s="26">
        <f>COUNTIF(D14:AH14,"△")</f>
        <v>1</v>
      </c>
      <c r="AN14" s="27">
        <f>D15+G15+J15+M15+P15+S15+V15+Y15+AB15+AE15+AH15</f>
        <v>6</v>
      </c>
      <c r="AO14" s="27">
        <f>SUM(F15,I15,L15,O15,R15,U15,X15,AA15,AD15,AG15,AJ15)</f>
        <v>2</v>
      </c>
      <c r="AP14" s="27">
        <f>AN14-AO14</f>
        <v>4</v>
      </c>
      <c r="AQ14" s="28">
        <f>AK14*3+AM14*1</f>
        <v>7</v>
      </c>
      <c r="AR14" s="29"/>
    </row>
    <row r="15" spans="1:44" ht="19.5" customHeight="1">
      <c r="A15" s="30"/>
      <c r="B15" s="21"/>
      <c r="C15" s="31"/>
      <c r="D15" s="32"/>
      <c r="E15" s="33" t="s">
        <v>25</v>
      </c>
      <c r="F15" s="34"/>
      <c r="G15" s="32">
        <v>1</v>
      </c>
      <c r="H15" s="33" t="s">
        <v>25</v>
      </c>
      <c r="I15" s="34">
        <v>1</v>
      </c>
      <c r="J15" s="32"/>
      <c r="K15" s="33" t="s">
        <v>25</v>
      </c>
      <c r="L15" s="34"/>
      <c r="M15" s="23"/>
      <c r="N15" s="23"/>
      <c r="O15" s="23"/>
      <c r="P15" s="32">
        <v>2</v>
      </c>
      <c r="Q15" s="33" t="s">
        <v>25</v>
      </c>
      <c r="R15" s="34">
        <v>0</v>
      </c>
      <c r="S15" s="35">
        <v>3</v>
      </c>
      <c r="T15" s="36" t="s">
        <v>25</v>
      </c>
      <c r="U15" s="37">
        <v>1</v>
      </c>
      <c r="V15" s="32"/>
      <c r="W15" s="33" t="s">
        <v>25</v>
      </c>
      <c r="X15" s="34"/>
      <c r="Y15" s="32"/>
      <c r="Z15" s="33" t="s">
        <v>25</v>
      </c>
      <c r="AA15" s="34"/>
      <c r="AB15" s="32"/>
      <c r="AC15" s="33" t="s">
        <v>25</v>
      </c>
      <c r="AD15" s="34"/>
      <c r="AE15" s="32"/>
      <c r="AF15" s="33" t="s">
        <v>25</v>
      </c>
      <c r="AG15" s="34"/>
      <c r="AH15" s="32"/>
      <c r="AI15" s="33" t="s">
        <v>25</v>
      </c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0"/>
      <c r="B16" s="38" t="s">
        <v>28</v>
      </c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5</v>
      </c>
      <c r="N16" s="24"/>
      <c r="O16" s="24"/>
      <c r="P16" s="23"/>
      <c r="Q16" s="23"/>
      <c r="R16" s="23"/>
      <c r="S16" s="24"/>
      <c r="T16" s="24"/>
      <c r="U16" s="24"/>
      <c r="V16" s="25" t="s">
        <v>7</v>
      </c>
      <c r="W16" s="25"/>
      <c r="X16" s="25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6">
        <f>COUNTIF(D16:AH16,"○")</f>
        <v>0</v>
      </c>
      <c r="AL16" s="26">
        <f>COUNTIF(D16:AH16,"●")</f>
        <v>1</v>
      </c>
      <c r="AM16" s="26">
        <f>COUNTIF(D16:AH16,"△")</f>
        <v>1</v>
      </c>
      <c r="AN16" s="27">
        <f>D17+G17+J17+M17+P17+S17+V17+Y17+AB17+AE17+AH17</f>
        <v>4</v>
      </c>
      <c r="AO16" s="27">
        <f>SUM(F17,I17,L17,O17,R17,U17,X17,AA17,AD17,AG17,AJ17)</f>
        <v>6</v>
      </c>
      <c r="AP16" s="27">
        <f>AN16-AO16</f>
        <v>-2</v>
      </c>
      <c r="AQ16" s="28">
        <f>AK16*3+AM16*1</f>
        <v>1</v>
      </c>
      <c r="AR16" s="29"/>
    </row>
    <row r="17" spans="1:44" ht="19.5" customHeight="1">
      <c r="A17" s="30"/>
      <c r="B17" s="38"/>
      <c r="C17" s="31"/>
      <c r="D17" s="32"/>
      <c r="E17" s="33" t="s">
        <v>25</v>
      </c>
      <c r="F17" s="34"/>
      <c r="G17" s="32"/>
      <c r="H17" s="33" t="s">
        <v>25</v>
      </c>
      <c r="I17" s="34"/>
      <c r="J17" s="32"/>
      <c r="K17" s="33" t="s">
        <v>25</v>
      </c>
      <c r="L17" s="34"/>
      <c r="M17" s="32">
        <v>0</v>
      </c>
      <c r="N17" s="33" t="s">
        <v>25</v>
      </c>
      <c r="O17" s="34">
        <v>2</v>
      </c>
      <c r="P17" s="23"/>
      <c r="Q17" s="23"/>
      <c r="R17" s="23"/>
      <c r="S17" s="32"/>
      <c r="T17" s="33" t="s">
        <v>25</v>
      </c>
      <c r="U17" s="34"/>
      <c r="V17" s="35">
        <v>4</v>
      </c>
      <c r="W17" s="36" t="s">
        <v>25</v>
      </c>
      <c r="X17" s="37">
        <v>4</v>
      </c>
      <c r="Y17" s="32"/>
      <c r="Z17" s="33" t="s">
        <v>25</v>
      </c>
      <c r="AA17" s="34"/>
      <c r="AB17" s="32"/>
      <c r="AC17" s="33" t="s">
        <v>25</v>
      </c>
      <c r="AD17" s="34"/>
      <c r="AE17" s="32"/>
      <c r="AF17" s="33" t="s">
        <v>25</v>
      </c>
      <c r="AG17" s="34"/>
      <c r="AH17" s="32"/>
      <c r="AI17" s="33" t="s">
        <v>25</v>
      </c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0"/>
      <c r="B18" s="21" t="s">
        <v>29</v>
      </c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5" t="s">
        <v>5</v>
      </c>
      <c r="N18" s="25"/>
      <c r="O18" s="25"/>
      <c r="P18" s="24"/>
      <c r="Q18" s="24"/>
      <c r="R18" s="24"/>
      <c r="S18" s="23"/>
      <c r="T18" s="23"/>
      <c r="U18" s="23"/>
      <c r="V18" s="24" t="s">
        <v>7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6">
        <f>COUNTIF(D18:AH18,"○")</f>
        <v>0</v>
      </c>
      <c r="AL18" s="26">
        <f>COUNTIF(D18:AH18,"●")</f>
        <v>1</v>
      </c>
      <c r="AM18" s="26">
        <f>COUNTIF(D18:AH18,"△")</f>
        <v>1</v>
      </c>
      <c r="AN18" s="27">
        <f>D19+G19+J19+M19+P19+S19+V19+Y19+AB19+AE19+AH19</f>
        <v>3</v>
      </c>
      <c r="AO18" s="27">
        <f>SUM(F19,I19,L19,O19,R19,U19,X19,AA19,AD19,AG19,AJ19)</f>
        <v>5</v>
      </c>
      <c r="AP18" s="27">
        <f>AN18-AO18</f>
        <v>-2</v>
      </c>
      <c r="AQ18" s="28">
        <f>AK18*3+AM18*1</f>
        <v>1</v>
      </c>
      <c r="AR18" s="29"/>
    </row>
    <row r="19" spans="1:44" ht="19.5" customHeight="1">
      <c r="A19" s="30"/>
      <c r="B19" s="21"/>
      <c r="C19" s="31"/>
      <c r="D19" s="32"/>
      <c r="E19" s="33" t="s">
        <v>25</v>
      </c>
      <c r="F19" s="34"/>
      <c r="G19" s="32"/>
      <c r="H19" s="33" t="s">
        <v>25</v>
      </c>
      <c r="I19" s="34"/>
      <c r="J19" s="32"/>
      <c r="K19" s="33" t="s">
        <v>25</v>
      </c>
      <c r="L19" s="34"/>
      <c r="M19" s="35">
        <v>1</v>
      </c>
      <c r="N19" s="36" t="s">
        <v>25</v>
      </c>
      <c r="O19" s="37">
        <v>3</v>
      </c>
      <c r="P19" s="32"/>
      <c r="Q19" s="33" t="s">
        <v>25</v>
      </c>
      <c r="R19" s="34"/>
      <c r="S19" s="23"/>
      <c r="T19" s="23"/>
      <c r="U19" s="23"/>
      <c r="V19" s="32">
        <v>2</v>
      </c>
      <c r="W19" s="33" t="s">
        <v>25</v>
      </c>
      <c r="X19" s="34">
        <v>2</v>
      </c>
      <c r="Y19" s="32"/>
      <c r="Z19" s="33" t="s">
        <v>25</v>
      </c>
      <c r="AA19" s="34"/>
      <c r="AB19" s="32"/>
      <c r="AC19" s="33" t="s">
        <v>25</v>
      </c>
      <c r="AD19" s="34"/>
      <c r="AE19" s="32"/>
      <c r="AF19" s="33" t="s">
        <v>25</v>
      </c>
      <c r="AG19" s="34"/>
      <c r="AH19" s="32"/>
      <c r="AI19" s="33" t="s">
        <v>25</v>
      </c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0"/>
      <c r="B20" s="21" t="s">
        <v>15</v>
      </c>
      <c r="C20" s="22"/>
      <c r="D20" s="24"/>
      <c r="E20" s="24"/>
      <c r="F20" s="24"/>
      <c r="G20" s="24"/>
      <c r="H20" s="24"/>
      <c r="I20" s="24"/>
      <c r="J20" s="24" t="s">
        <v>5</v>
      </c>
      <c r="K20" s="24"/>
      <c r="L20" s="24"/>
      <c r="M20" s="24"/>
      <c r="N20" s="24"/>
      <c r="O20" s="24"/>
      <c r="P20" s="25" t="s">
        <v>7</v>
      </c>
      <c r="Q20" s="25"/>
      <c r="R20" s="25"/>
      <c r="S20" s="24" t="s">
        <v>7</v>
      </c>
      <c r="T20" s="24"/>
      <c r="U20" s="24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6">
        <f>COUNTIF(D20:AH20,"○")</f>
        <v>0</v>
      </c>
      <c r="AL20" s="26">
        <f>COUNTIF(D20:AH20,"●")</f>
        <v>1</v>
      </c>
      <c r="AM20" s="26">
        <f>COUNTIF(D20:AH20,"△")</f>
        <v>2</v>
      </c>
      <c r="AN20" s="27">
        <f>D21+G21+J21+M21+P21+S21+V21+Y21+AB21+AE21+AH21</f>
        <v>6</v>
      </c>
      <c r="AO20" s="27">
        <f>SUM(F21,I21,L21,O21,R21,U21,X21,AA21,AD21,AG21,AJ21)</f>
        <v>7</v>
      </c>
      <c r="AP20" s="27">
        <f>AN20-AO20</f>
        <v>-1</v>
      </c>
      <c r="AQ20" s="28">
        <f>AK20*3+AM20*1</f>
        <v>2</v>
      </c>
      <c r="AR20" s="29"/>
    </row>
    <row r="21" spans="1:44" ht="19.5" customHeight="1">
      <c r="A21" s="30"/>
      <c r="B21" s="21"/>
      <c r="C21" s="31"/>
      <c r="D21" s="32"/>
      <c r="E21" s="33" t="s">
        <v>25</v>
      </c>
      <c r="F21" s="34"/>
      <c r="G21" s="32"/>
      <c r="H21" s="33" t="s">
        <v>25</v>
      </c>
      <c r="I21" s="34"/>
      <c r="J21" s="32">
        <v>0</v>
      </c>
      <c r="K21" s="33" t="s">
        <v>25</v>
      </c>
      <c r="L21" s="34">
        <v>1</v>
      </c>
      <c r="M21" s="32"/>
      <c r="N21" s="33" t="s">
        <v>25</v>
      </c>
      <c r="O21" s="34"/>
      <c r="P21" s="35">
        <v>4</v>
      </c>
      <c r="Q21" s="36" t="s">
        <v>25</v>
      </c>
      <c r="R21" s="37">
        <v>4</v>
      </c>
      <c r="S21" s="32">
        <v>2</v>
      </c>
      <c r="T21" s="33" t="s">
        <v>25</v>
      </c>
      <c r="U21" s="34">
        <v>2</v>
      </c>
      <c r="V21" s="23"/>
      <c r="W21" s="23"/>
      <c r="X21" s="23"/>
      <c r="Y21" s="32"/>
      <c r="Z21" s="33" t="s">
        <v>25</v>
      </c>
      <c r="AA21" s="34"/>
      <c r="AB21" s="32"/>
      <c r="AC21" s="33" t="s">
        <v>25</v>
      </c>
      <c r="AD21" s="34"/>
      <c r="AE21" s="32"/>
      <c r="AF21" s="33" t="s">
        <v>25</v>
      </c>
      <c r="AG21" s="34"/>
      <c r="AH21" s="32"/>
      <c r="AI21" s="33" t="s">
        <v>25</v>
      </c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0"/>
      <c r="B22" s="21" t="s">
        <v>16</v>
      </c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3"/>
      <c r="AA22" s="23"/>
      <c r="AB22" s="24" t="s">
        <v>2</v>
      </c>
      <c r="AC22" s="24"/>
      <c r="AD22" s="24"/>
      <c r="AE22" s="24" t="s">
        <v>2</v>
      </c>
      <c r="AF22" s="24"/>
      <c r="AG22" s="24"/>
      <c r="AH22" s="25" t="s">
        <v>2</v>
      </c>
      <c r="AI22" s="25"/>
      <c r="AJ22" s="25"/>
      <c r="AK22" s="26">
        <f>COUNTIF(D22:AH22,"○")</f>
        <v>3</v>
      </c>
      <c r="AL22" s="26">
        <f>COUNTIF(D22:AH22,"●")</f>
        <v>0</v>
      </c>
      <c r="AM22" s="26">
        <f>COUNTIF(D22:AH22,"△")</f>
        <v>0</v>
      </c>
      <c r="AN22" s="27">
        <f>D23+G23+J23+M23+P23+S23+V23+Y23+AB23+AE23+AH23</f>
        <v>13</v>
      </c>
      <c r="AO22" s="27">
        <f>SUM(F23,I23,L23,O23,R23,U23,X23,AA23,AD23,AG23,AJ23)</f>
        <v>3</v>
      </c>
      <c r="AP22" s="27">
        <f>AN22-AO22</f>
        <v>10</v>
      </c>
      <c r="AQ22" s="28">
        <f>AK22*3+AM22*1</f>
        <v>9</v>
      </c>
      <c r="AR22" s="29"/>
    </row>
    <row r="23" spans="1:44" ht="19.5" customHeight="1">
      <c r="A23" s="30"/>
      <c r="B23" s="21"/>
      <c r="C23" s="31"/>
      <c r="D23" s="32"/>
      <c r="E23" s="33" t="s">
        <v>25</v>
      </c>
      <c r="F23" s="34"/>
      <c r="G23" s="32"/>
      <c r="H23" s="33" t="s">
        <v>25</v>
      </c>
      <c r="I23" s="34"/>
      <c r="J23" s="32"/>
      <c r="K23" s="33" t="s">
        <v>25</v>
      </c>
      <c r="L23" s="34"/>
      <c r="M23" s="32"/>
      <c r="N23" s="33" t="s">
        <v>25</v>
      </c>
      <c r="O23" s="34"/>
      <c r="P23" s="32"/>
      <c r="Q23" s="33" t="s">
        <v>25</v>
      </c>
      <c r="R23" s="34"/>
      <c r="S23" s="32"/>
      <c r="T23" s="33" t="s">
        <v>25</v>
      </c>
      <c r="U23" s="34"/>
      <c r="V23" s="32"/>
      <c r="W23" s="33" t="s">
        <v>25</v>
      </c>
      <c r="X23" s="34"/>
      <c r="Y23" s="23"/>
      <c r="Z23" s="23"/>
      <c r="AA23" s="23"/>
      <c r="AB23" s="32">
        <v>9</v>
      </c>
      <c r="AC23" s="33" t="s">
        <v>25</v>
      </c>
      <c r="AD23" s="34">
        <v>1</v>
      </c>
      <c r="AE23" s="32">
        <v>2</v>
      </c>
      <c r="AF23" s="33" t="s">
        <v>25</v>
      </c>
      <c r="AG23" s="34">
        <v>1</v>
      </c>
      <c r="AH23" s="35">
        <v>2</v>
      </c>
      <c r="AI23" s="36" t="s">
        <v>25</v>
      </c>
      <c r="AJ23" s="37">
        <v>1</v>
      </c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0"/>
      <c r="B24" s="21" t="s">
        <v>17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 t="s">
        <v>5</v>
      </c>
      <c r="Z24" s="24"/>
      <c r="AA24" s="24"/>
      <c r="AB24" s="23"/>
      <c r="AC24" s="23"/>
      <c r="AD24" s="23"/>
      <c r="AE24" s="24" t="s">
        <v>5</v>
      </c>
      <c r="AF24" s="24"/>
      <c r="AG24" s="24"/>
      <c r="AH24" s="24" t="s">
        <v>5</v>
      </c>
      <c r="AI24" s="24"/>
      <c r="AJ24" s="24"/>
      <c r="AK24" s="26">
        <f>COUNTIF(D24:AH24,"○")</f>
        <v>0</v>
      </c>
      <c r="AL24" s="26">
        <f>COUNTIF(D24:AH24,"●")</f>
        <v>3</v>
      </c>
      <c r="AM24" s="26">
        <f>COUNTIF(D24:AH24,"△")</f>
        <v>0</v>
      </c>
      <c r="AN24" s="27">
        <f>D25+G25+J25+M25+P25+S25+V25+Y25+AB25+AE25+AH25</f>
        <v>2</v>
      </c>
      <c r="AO24" s="27">
        <f>SUM(F25,I25,L25,O25,R25,U25,X25,AA25,AD25,AG25,AJ25)</f>
        <v>15</v>
      </c>
      <c r="AP24" s="27">
        <f>AN24-AO24</f>
        <v>-13</v>
      </c>
      <c r="AQ24" s="28">
        <f>AK24*3+AM24*1</f>
        <v>0</v>
      </c>
      <c r="AR24" s="29"/>
    </row>
    <row r="25" spans="1:44" ht="19.5" customHeight="1">
      <c r="A25" s="30"/>
      <c r="B25" s="21"/>
      <c r="C25" s="31"/>
      <c r="D25" s="32"/>
      <c r="E25" s="33" t="s">
        <v>25</v>
      </c>
      <c r="F25" s="34"/>
      <c r="G25" s="32"/>
      <c r="H25" s="33" t="s">
        <v>25</v>
      </c>
      <c r="I25" s="34"/>
      <c r="J25" s="32"/>
      <c r="K25" s="33" t="s">
        <v>25</v>
      </c>
      <c r="L25" s="34"/>
      <c r="M25" s="32"/>
      <c r="N25" s="33" t="s">
        <v>25</v>
      </c>
      <c r="O25" s="34"/>
      <c r="P25" s="32"/>
      <c r="Q25" s="33" t="s">
        <v>25</v>
      </c>
      <c r="R25" s="34"/>
      <c r="S25" s="32"/>
      <c r="T25" s="33" t="s">
        <v>25</v>
      </c>
      <c r="U25" s="34"/>
      <c r="V25" s="32"/>
      <c r="W25" s="33" t="s">
        <v>25</v>
      </c>
      <c r="X25" s="34"/>
      <c r="Y25" s="32">
        <v>1</v>
      </c>
      <c r="Z25" s="33" t="s">
        <v>25</v>
      </c>
      <c r="AA25" s="34">
        <v>9</v>
      </c>
      <c r="AB25" s="23"/>
      <c r="AC25" s="23"/>
      <c r="AD25" s="23"/>
      <c r="AE25" s="32">
        <v>0</v>
      </c>
      <c r="AF25" s="33" t="s">
        <v>25</v>
      </c>
      <c r="AG25" s="34">
        <v>3</v>
      </c>
      <c r="AH25" s="32">
        <v>1</v>
      </c>
      <c r="AI25" s="33" t="s">
        <v>25</v>
      </c>
      <c r="AJ25" s="34">
        <v>3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0"/>
      <c r="B26" s="21" t="s">
        <v>30</v>
      </c>
      <c r="C26" s="2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 t="s">
        <v>5</v>
      </c>
      <c r="Z26" s="24"/>
      <c r="AA26" s="24"/>
      <c r="AB26" s="24" t="s">
        <v>2</v>
      </c>
      <c r="AC26" s="24"/>
      <c r="AD26" s="24"/>
      <c r="AE26" s="23"/>
      <c r="AF26" s="23"/>
      <c r="AG26" s="23"/>
      <c r="AH26" s="24" t="s">
        <v>2</v>
      </c>
      <c r="AI26" s="24"/>
      <c r="AJ26" s="24"/>
      <c r="AK26" s="26">
        <f>COUNTIF(D26:AH26,"○")</f>
        <v>2</v>
      </c>
      <c r="AL26" s="26">
        <f>COUNTIF(D26:AH26,"●")</f>
        <v>1</v>
      </c>
      <c r="AM26" s="26">
        <f>COUNTIF(D26:AH26,"△")</f>
        <v>0</v>
      </c>
      <c r="AN26" s="27">
        <f>D27+G27+J27+M27+P27+S27+V27+Y27+AB27+AE27+AH27</f>
        <v>7</v>
      </c>
      <c r="AO26" s="27">
        <f>SUM(F27,I27,L27,O27,R27,U27,X27,AA27,AD27,AG27,AJ27)</f>
        <v>3</v>
      </c>
      <c r="AP26" s="27">
        <f>AN26-AO26</f>
        <v>4</v>
      </c>
      <c r="AQ26" s="28">
        <f>AK26*3+AM26*1</f>
        <v>6</v>
      </c>
      <c r="AR26" s="29"/>
    </row>
    <row r="27" spans="1:44" ht="19.5" customHeight="1">
      <c r="A27" s="30"/>
      <c r="B27" s="21"/>
      <c r="C27" s="31"/>
      <c r="D27" s="32"/>
      <c r="E27" s="33" t="s">
        <v>25</v>
      </c>
      <c r="F27" s="34"/>
      <c r="G27" s="32"/>
      <c r="H27" s="33" t="s">
        <v>25</v>
      </c>
      <c r="I27" s="34"/>
      <c r="J27" s="32"/>
      <c r="K27" s="33" t="s">
        <v>25</v>
      </c>
      <c r="L27" s="34"/>
      <c r="M27" s="32"/>
      <c r="N27" s="33" t="s">
        <v>25</v>
      </c>
      <c r="O27" s="34"/>
      <c r="P27" s="32"/>
      <c r="Q27" s="33" t="s">
        <v>25</v>
      </c>
      <c r="R27" s="34"/>
      <c r="S27" s="32"/>
      <c r="T27" s="33" t="s">
        <v>25</v>
      </c>
      <c r="U27" s="34"/>
      <c r="V27" s="32"/>
      <c r="W27" s="33" t="s">
        <v>25</v>
      </c>
      <c r="X27" s="34"/>
      <c r="Y27" s="32">
        <v>1</v>
      </c>
      <c r="Z27" s="33" t="s">
        <v>25</v>
      </c>
      <c r="AA27" s="34">
        <v>2</v>
      </c>
      <c r="AB27" s="32">
        <v>3</v>
      </c>
      <c r="AC27" s="33" t="s">
        <v>25</v>
      </c>
      <c r="AD27" s="34">
        <v>0</v>
      </c>
      <c r="AE27" s="23"/>
      <c r="AF27" s="23"/>
      <c r="AG27" s="23"/>
      <c r="AH27" s="32">
        <v>3</v>
      </c>
      <c r="AI27" s="33" t="s">
        <v>25</v>
      </c>
      <c r="AJ27" s="34">
        <v>1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0"/>
      <c r="B28" s="21" t="s">
        <v>31</v>
      </c>
      <c r="C28" s="2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 t="s">
        <v>5</v>
      </c>
      <c r="Z28" s="25"/>
      <c r="AA28" s="25"/>
      <c r="AB28" s="24" t="s">
        <v>2</v>
      </c>
      <c r="AC28" s="24"/>
      <c r="AD28" s="24"/>
      <c r="AE28" s="24" t="s">
        <v>5</v>
      </c>
      <c r="AF28" s="24"/>
      <c r="AG28" s="24"/>
      <c r="AH28" s="23"/>
      <c r="AI28" s="23"/>
      <c r="AJ28" s="23"/>
      <c r="AK28" s="26">
        <f>COUNTIF(D28:AH28,"○")</f>
        <v>1</v>
      </c>
      <c r="AL28" s="26">
        <f>COUNTIF(D28:AH28,"●")</f>
        <v>2</v>
      </c>
      <c r="AM28" s="26">
        <f>COUNTIF(D28:AH28,"△")</f>
        <v>0</v>
      </c>
      <c r="AN28" s="27">
        <f>D29+G29+J29+M29+P29+S29+V29+Y29+AB29+AE29+AH29</f>
        <v>5</v>
      </c>
      <c r="AO28" s="27">
        <f>SUM(F29,I29,L29,O29,R29,U29,X29,AA29,AD29,AG29)</f>
        <v>6</v>
      </c>
      <c r="AP28" s="27">
        <f>AN28-AO28</f>
        <v>-1</v>
      </c>
      <c r="AQ28" s="28">
        <f>AK28*3+AM28*1</f>
        <v>3</v>
      </c>
      <c r="AR28" s="29"/>
    </row>
    <row r="29" spans="1:44" ht="19.5" customHeight="1">
      <c r="A29" s="30"/>
      <c r="B29" s="21"/>
      <c r="C29" s="31"/>
      <c r="D29" s="32"/>
      <c r="E29" s="33" t="s">
        <v>25</v>
      </c>
      <c r="F29" s="34"/>
      <c r="G29" s="32"/>
      <c r="H29" s="33" t="s">
        <v>25</v>
      </c>
      <c r="I29" s="34"/>
      <c r="J29" s="32"/>
      <c r="K29" s="33" t="s">
        <v>25</v>
      </c>
      <c r="L29" s="34"/>
      <c r="M29" s="32"/>
      <c r="N29" s="33" t="s">
        <v>25</v>
      </c>
      <c r="O29" s="34"/>
      <c r="P29" s="32"/>
      <c r="Q29" s="33" t="s">
        <v>25</v>
      </c>
      <c r="R29" s="34"/>
      <c r="S29" s="32"/>
      <c r="T29" s="33" t="s">
        <v>25</v>
      </c>
      <c r="U29" s="34"/>
      <c r="V29" s="32"/>
      <c r="W29" s="33" t="s">
        <v>25</v>
      </c>
      <c r="X29" s="34"/>
      <c r="Y29" s="35">
        <v>1</v>
      </c>
      <c r="Z29" s="36" t="s">
        <v>25</v>
      </c>
      <c r="AA29" s="37">
        <v>2</v>
      </c>
      <c r="AB29" s="32">
        <v>3</v>
      </c>
      <c r="AC29" s="33" t="s">
        <v>25</v>
      </c>
      <c r="AD29" s="34">
        <v>1</v>
      </c>
      <c r="AE29" s="32">
        <v>1</v>
      </c>
      <c r="AF29" s="33" t="s">
        <v>25</v>
      </c>
      <c r="AG29" s="34">
        <v>3</v>
      </c>
      <c r="AH29" s="23"/>
      <c r="AI29" s="23"/>
      <c r="AJ29" s="23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33</v>
      </c>
      <c r="E6" s="14"/>
      <c r="F6" s="14"/>
      <c r="G6" s="14" t="s">
        <v>34</v>
      </c>
      <c r="H6" s="14"/>
      <c r="I6" s="14"/>
      <c r="J6" s="15" t="s">
        <v>35</v>
      </c>
      <c r="K6" s="15"/>
      <c r="L6" s="15"/>
      <c r="M6" s="14" t="s">
        <v>36</v>
      </c>
      <c r="N6" s="14"/>
      <c r="O6" s="14"/>
      <c r="P6" s="16" t="s">
        <v>37</v>
      </c>
      <c r="Q6" s="16"/>
      <c r="R6" s="16"/>
      <c r="S6" s="14" t="s">
        <v>38</v>
      </c>
      <c r="T6" s="14"/>
      <c r="U6" s="14"/>
      <c r="V6" s="14" t="s">
        <v>39</v>
      </c>
      <c r="W6" s="14"/>
      <c r="X6" s="14"/>
      <c r="Y6" s="14" t="s">
        <v>40</v>
      </c>
      <c r="Z6" s="14"/>
      <c r="AA6" s="14"/>
      <c r="AB6" s="14" t="s">
        <v>41</v>
      </c>
      <c r="AC6" s="14"/>
      <c r="AD6" s="14"/>
      <c r="AE6" s="14" t="s">
        <v>42</v>
      </c>
      <c r="AF6" s="14"/>
      <c r="AG6" s="14"/>
      <c r="AH6" s="14" t="s">
        <v>43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40" t="s">
        <v>44</v>
      </c>
      <c r="C8" s="22"/>
      <c r="D8" s="23"/>
      <c r="E8" s="23"/>
      <c r="F8" s="23"/>
      <c r="G8" s="24"/>
      <c r="H8" s="24"/>
      <c r="I8" s="24"/>
      <c r="J8" s="24" t="s">
        <v>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6">
        <f>COUNTIF(D8:AH8,"○")</f>
        <v>1</v>
      </c>
      <c r="AL8" s="26">
        <f>COUNTIF(D8:AH8,"●")</f>
        <v>0</v>
      </c>
      <c r="AM8" s="26">
        <f>COUNTIF(D8:AH8,"△")</f>
        <v>0</v>
      </c>
      <c r="AN8" s="27">
        <f>D9+G9+J9+M9+P9+S9+V9+Y9+AB9+AE9+AH9</f>
        <v>7</v>
      </c>
      <c r="AO8" s="27">
        <f>SUM(F9,I9,L9,O9,R9,U9,X9,AA9,AD9,AG9,AJ9)</f>
        <v>0</v>
      </c>
      <c r="AP8" s="27">
        <f>AN8-AO8</f>
        <v>7</v>
      </c>
      <c r="AQ8" s="28">
        <f>AK8*3+AM8*1</f>
        <v>3</v>
      </c>
      <c r="AR8" s="29"/>
    </row>
    <row r="9" spans="1:44" ht="19.5" customHeight="1">
      <c r="A9" s="30"/>
      <c r="B9" s="40"/>
      <c r="C9" s="31"/>
      <c r="D9" s="23"/>
      <c r="E9" s="23"/>
      <c r="F9" s="23"/>
      <c r="G9" s="32"/>
      <c r="H9" s="33" t="s">
        <v>25</v>
      </c>
      <c r="I9" s="34"/>
      <c r="J9" s="32">
        <v>7</v>
      </c>
      <c r="K9" s="33" t="s">
        <v>25</v>
      </c>
      <c r="L9" s="34">
        <v>0</v>
      </c>
      <c r="M9" s="32"/>
      <c r="N9" s="33" t="s">
        <v>25</v>
      </c>
      <c r="O9" s="34"/>
      <c r="P9" s="32"/>
      <c r="Q9" s="33" t="s">
        <v>25</v>
      </c>
      <c r="R9" s="34"/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 t="s">
        <v>25</v>
      </c>
      <c r="AD9" s="34"/>
      <c r="AE9" s="32"/>
      <c r="AF9" s="33" t="s">
        <v>25</v>
      </c>
      <c r="AG9" s="34"/>
      <c r="AH9" s="32"/>
      <c r="AI9" s="33" t="s">
        <v>25</v>
      </c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0"/>
      <c r="B10" s="41" t="s">
        <v>45</v>
      </c>
      <c r="C10" s="22"/>
      <c r="D10" s="24"/>
      <c r="E10" s="24"/>
      <c r="F10" s="24"/>
      <c r="G10" s="23"/>
      <c r="H10" s="23"/>
      <c r="I10" s="23"/>
      <c r="J10" s="24"/>
      <c r="K10" s="24"/>
      <c r="L10" s="24"/>
      <c r="M10" s="24" t="s">
        <v>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6">
        <f>COUNTIF(D10:AH10,"○")</f>
        <v>1</v>
      </c>
      <c r="AL10" s="26">
        <f>COUNTIF(D10:AH10,"●")</f>
        <v>0</v>
      </c>
      <c r="AM10" s="26">
        <f>COUNTIF(D10:AH10,"△")</f>
        <v>0</v>
      </c>
      <c r="AN10" s="27">
        <f>D11+G11+J11+M11+P11+S11+V11+Y11+AB11+AE11+AH11</f>
        <v>2</v>
      </c>
      <c r="AO10" s="27">
        <f>SUM(F11,I11,L11,O11,R11,U11,X11,AA11,AD11,AG11,AJ11)</f>
        <v>0</v>
      </c>
      <c r="AP10" s="27">
        <f>AN10-AO10</f>
        <v>2</v>
      </c>
      <c r="AQ10" s="28">
        <f>AK10*3+AM10*1</f>
        <v>3</v>
      </c>
      <c r="AR10" s="29"/>
    </row>
    <row r="11" spans="1:44" ht="19.5" customHeight="1">
      <c r="A11" s="30"/>
      <c r="B11" s="41"/>
      <c r="C11" s="31"/>
      <c r="D11" s="32"/>
      <c r="E11" s="33" t="s">
        <v>25</v>
      </c>
      <c r="F11" s="34"/>
      <c r="G11" s="23"/>
      <c r="H11" s="23"/>
      <c r="I11" s="23"/>
      <c r="J11" s="32"/>
      <c r="K11" s="33" t="s">
        <v>25</v>
      </c>
      <c r="L11" s="34"/>
      <c r="M11" s="32">
        <v>2</v>
      </c>
      <c r="N11" s="33" t="s">
        <v>25</v>
      </c>
      <c r="O11" s="34">
        <v>0</v>
      </c>
      <c r="P11" s="32"/>
      <c r="Q11" s="33" t="s">
        <v>25</v>
      </c>
      <c r="R11" s="34"/>
      <c r="S11" s="32"/>
      <c r="T11" s="33" t="s">
        <v>25</v>
      </c>
      <c r="U11" s="34"/>
      <c r="V11" s="32"/>
      <c r="W11" s="33" t="s">
        <v>25</v>
      </c>
      <c r="X11" s="34"/>
      <c r="Y11" s="32"/>
      <c r="Z11" s="33" t="s">
        <v>25</v>
      </c>
      <c r="AA11" s="34"/>
      <c r="AB11" s="32"/>
      <c r="AC11" s="33" t="s">
        <v>25</v>
      </c>
      <c r="AD11" s="34"/>
      <c r="AE11" s="32"/>
      <c r="AF11" s="33" t="s">
        <v>25</v>
      </c>
      <c r="AG11" s="34"/>
      <c r="AH11" s="32"/>
      <c r="AI11" s="33" t="s">
        <v>25</v>
      </c>
      <c r="AJ11" s="34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0"/>
      <c r="B12" s="21" t="s">
        <v>46</v>
      </c>
      <c r="C12" s="22"/>
      <c r="D12" s="24" t="s">
        <v>5</v>
      </c>
      <c r="E12" s="24"/>
      <c r="F12" s="24"/>
      <c r="G12" s="24"/>
      <c r="H12" s="24"/>
      <c r="I12" s="24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 t="s">
        <v>2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6">
        <f>COUNTIF(D12:AH12,"○")</f>
        <v>1</v>
      </c>
      <c r="AL12" s="26">
        <f>COUNTIF(D12:AH12,"●")</f>
        <v>1</v>
      </c>
      <c r="AM12" s="26">
        <f>COUNTIF(D12:AH12,"△")</f>
        <v>0</v>
      </c>
      <c r="AN12" s="27">
        <f>D13+G13+J13+M13+P13+S13+V13+Y13+AB13+AE13+AH13</f>
        <v>4</v>
      </c>
      <c r="AO12" s="27">
        <f>SUM(F13,I13,L13,O13,R13,U13,X13,AA13,AD13,AG13,AJ13)</f>
        <v>10</v>
      </c>
      <c r="AP12" s="27">
        <f>AN12-AO12</f>
        <v>-6</v>
      </c>
      <c r="AQ12" s="28">
        <f>AK12*3+AM12*1</f>
        <v>3</v>
      </c>
      <c r="AR12" s="29"/>
    </row>
    <row r="13" spans="1:44" ht="19.5" customHeight="1">
      <c r="A13" s="30"/>
      <c r="B13" s="21"/>
      <c r="C13" s="31"/>
      <c r="D13" s="32">
        <v>0</v>
      </c>
      <c r="E13" s="33" t="s">
        <v>25</v>
      </c>
      <c r="F13" s="34">
        <v>7</v>
      </c>
      <c r="G13" s="32"/>
      <c r="H13" s="33" t="s">
        <v>25</v>
      </c>
      <c r="I13" s="34"/>
      <c r="J13" s="23"/>
      <c r="K13" s="23"/>
      <c r="L13" s="23"/>
      <c r="M13" s="32"/>
      <c r="N13" s="33" t="s">
        <v>25</v>
      </c>
      <c r="O13" s="34"/>
      <c r="P13" s="32"/>
      <c r="Q13" s="33" t="s">
        <v>25</v>
      </c>
      <c r="R13" s="34"/>
      <c r="S13" s="32"/>
      <c r="T13" s="33" t="s">
        <v>25</v>
      </c>
      <c r="U13" s="34"/>
      <c r="V13" s="32">
        <v>4</v>
      </c>
      <c r="W13" s="33" t="s">
        <v>25</v>
      </c>
      <c r="X13" s="34">
        <v>3</v>
      </c>
      <c r="Y13" s="32"/>
      <c r="Z13" s="33" t="s">
        <v>25</v>
      </c>
      <c r="AA13" s="34"/>
      <c r="AB13" s="32"/>
      <c r="AC13" s="33" t="s">
        <v>25</v>
      </c>
      <c r="AD13" s="34"/>
      <c r="AE13" s="32"/>
      <c r="AF13" s="33" t="s">
        <v>25</v>
      </c>
      <c r="AG13" s="34"/>
      <c r="AH13" s="32"/>
      <c r="AI13" s="33" t="s">
        <v>25</v>
      </c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0"/>
      <c r="B14" s="21" t="s">
        <v>36</v>
      </c>
      <c r="C14" s="22"/>
      <c r="D14" s="24"/>
      <c r="E14" s="24"/>
      <c r="F14" s="24"/>
      <c r="G14" s="24" t="s">
        <v>5</v>
      </c>
      <c r="H14" s="24"/>
      <c r="I14" s="24"/>
      <c r="J14" s="24"/>
      <c r="K14" s="24"/>
      <c r="L14" s="24"/>
      <c r="M14" s="23"/>
      <c r="N14" s="23"/>
      <c r="O14" s="23"/>
      <c r="P14" s="24" t="s">
        <v>5</v>
      </c>
      <c r="Q14" s="24"/>
      <c r="R14" s="24"/>
      <c r="S14" s="25" t="s">
        <v>2</v>
      </c>
      <c r="T14" s="25"/>
      <c r="U14" s="25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6">
        <f>COUNTIF(D14:AH14,"○")</f>
        <v>1</v>
      </c>
      <c r="AL14" s="26">
        <f>COUNTIF(D14:AH14,"●")</f>
        <v>2</v>
      </c>
      <c r="AM14" s="26">
        <f>COUNTIF(D14:AH14,"△")</f>
        <v>0</v>
      </c>
      <c r="AN14" s="27">
        <f>D15+G15+J15+M15+P15+S15+V15+Y15+AB15+AE15+AH15</f>
        <v>2</v>
      </c>
      <c r="AO14" s="27">
        <f>SUM(F15,I15,L15,O15,R15,U15,X15,AA15,AD15,AG15,AJ15)</f>
        <v>5</v>
      </c>
      <c r="AP14" s="27">
        <f>AN14-AO14</f>
        <v>-3</v>
      </c>
      <c r="AQ14" s="28">
        <f>AK14*3+AM14*1</f>
        <v>3</v>
      </c>
      <c r="AR14" s="29"/>
    </row>
    <row r="15" spans="1:44" ht="19.5" customHeight="1">
      <c r="A15" s="30"/>
      <c r="B15" s="21"/>
      <c r="C15" s="31"/>
      <c r="D15" s="32"/>
      <c r="E15" s="33" t="s">
        <v>25</v>
      </c>
      <c r="F15" s="34"/>
      <c r="G15" s="32">
        <v>0</v>
      </c>
      <c r="H15" s="33" t="s">
        <v>25</v>
      </c>
      <c r="I15" s="34">
        <v>2</v>
      </c>
      <c r="J15" s="32"/>
      <c r="K15" s="33" t="s">
        <v>25</v>
      </c>
      <c r="L15" s="34"/>
      <c r="M15" s="23"/>
      <c r="N15" s="23"/>
      <c r="O15" s="23"/>
      <c r="P15" s="32">
        <v>0</v>
      </c>
      <c r="Q15" s="33" t="s">
        <v>25</v>
      </c>
      <c r="R15" s="34">
        <v>2</v>
      </c>
      <c r="S15" s="35">
        <v>2</v>
      </c>
      <c r="T15" s="36" t="s">
        <v>25</v>
      </c>
      <c r="U15" s="37">
        <v>1</v>
      </c>
      <c r="V15" s="32"/>
      <c r="W15" s="33" t="s">
        <v>25</v>
      </c>
      <c r="X15" s="34"/>
      <c r="Y15" s="32"/>
      <c r="Z15" s="33" t="s">
        <v>25</v>
      </c>
      <c r="AA15" s="34"/>
      <c r="AB15" s="32"/>
      <c r="AC15" s="33" t="s">
        <v>25</v>
      </c>
      <c r="AD15" s="34"/>
      <c r="AE15" s="32"/>
      <c r="AF15" s="33" t="s">
        <v>25</v>
      </c>
      <c r="AG15" s="34"/>
      <c r="AH15" s="32"/>
      <c r="AI15" s="33" t="s">
        <v>25</v>
      </c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0"/>
      <c r="B16" s="41" t="s">
        <v>47</v>
      </c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</v>
      </c>
      <c r="N16" s="24"/>
      <c r="O16" s="24"/>
      <c r="P16" s="23"/>
      <c r="Q16" s="23"/>
      <c r="R16" s="23"/>
      <c r="S16" s="24" t="s">
        <v>7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6">
        <f>COUNTIF(D16:AH16,"○")</f>
        <v>1</v>
      </c>
      <c r="AL16" s="26">
        <f>COUNTIF(D16:AH16,"●")</f>
        <v>0</v>
      </c>
      <c r="AM16" s="26">
        <f>COUNTIF(D16:AH16,"△")</f>
        <v>1</v>
      </c>
      <c r="AN16" s="27">
        <f>D17+G17+J17+M17+P17+S17+V17+Y17+AB17+AE17+AH17</f>
        <v>3</v>
      </c>
      <c r="AO16" s="27">
        <f>SUM(F17,I17,L17,O17,R17,U17,X17,AA17,AD17,AG17,AJ17)</f>
        <v>1</v>
      </c>
      <c r="AP16" s="27">
        <f>AN16-AO16</f>
        <v>2</v>
      </c>
      <c r="AQ16" s="28">
        <f>AK16*3+AM16*1</f>
        <v>4</v>
      </c>
      <c r="AR16" s="29"/>
    </row>
    <row r="17" spans="1:44" ht="19.5" customHeight="1">
      <c r="A17" s="30"/>
      <c r="B17" s="41"/>
      <c r="C17" s="31"/>
      <c r="D17" s="32"/>
      <c r="E17" s="33" t="s">
        <v>25</v>
      </c>
      <c r="F17" s="34"/>
      <c r="G17" s="32"/>
      <c r="H17" s="33" t="s">
        <v>25</v>
      </c>
      <c r="I17" s="34"/>
      <c r="J17" s="32"/>
      <c r="K17" s="33" t="s">
        <v>25</v>
      </c>
      <c r="L17" s="34"/>
      <c r="M17" s="32">
        <v>2</v>
      </c>
      <c r="N17" s="33" t="s">
        <v>25</v>
      </c>
      <c r="O17" s="34">
        <v>0</v>
      </c>
      <c r="P17" s="23"/>
      <c r="Q17" s="23"/>
      <c r="R17" s="23"/>
      <c r="S17" s="32">
        <v>1</v>
      </c>
      <c r="T17" s="33" t="s">
        <v>25</v>
      </c>
      <c r="U17" s="34">
        <v>1</v>
      </c>
      <c r="V17" s="32"/>
      <c r="W17" s="33" t="s">
        <v>25</v>
      </c>
      <c r="X17" s="34"/>
      <c r="Y17" s="32"/>
      <c r="Z17" s="33" t="s">
        <v>25</v>
      </c>
      <c r="AA17" s="34"/>
      <c r="AB17" s="32"/>
      <c r="AC17" s="33" t="s">
        <v>25</v>
      </c>
      <c r="AD17" s="34"/>
      <c r="AE17" s="32"/>
      <c r="AF17" s="33" t="s">
        <v>25</v>
      </c>
      <c r="AG17" s="34"/>
      <c r="AH17" s="32"/>
      <c r="AI17" s="33" t="s">
        <v>25</v>
      </c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0"/>
      <c r="B18" s="21" t="s">
        <v>48</v>
      </c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5" t="s">
        <v>5</v>
      </c>
      <c r="N18" s="25"/>
      <c r="O18" s="25"/>
      <c r="P18" s="24" t="s">
        <v>7</v>
      </c>
      <c r="Q18" s="24"/>
      <c r="R18" s="24"/>
      <c r="S18" s="23"/>
      <c r="T18" s="23"/>
      <c r="U18" s="23"/>
      <c r="V18" s="24" t="s">
        <v>5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6">
        <f>COUNTIF(D18:AH18,"○")</f>
        <v>0</v>
      </c>
      <c r="AL18" s="26">
        <f>COUNTIF(D18:AH18,"●")</f>
        <v>2</v>
      </c>
      <c r="AM18" s="26">
        <f>COUNTIF(D18:AH18,"△")</f>
        <v>1</v>
      </c>
      <c r="AN18" s="27">
        <f>D19+G19+J19+M19+P19+S19+V19+Y19+AB19+AE19+AH19</f>
        <v>2</v>
      </c>
      <c r="AO18" s="27">
        <f>SUM(F19,I19,L19,O19,R19,U19,X19,AA19,AD19,AG19,AJ19)</f>
        <v>5</v>
      </c>
      <c r="AP18" s="27">
        <f>AN18-AO18</f>
        <v>-3</v>
      </c>
      <c r="AQ18" s="28">
        <f>AK18*3+AM18*1</f>
        <v>1</v>
      </c>
      <c r="AR18" s="29"/>
    </row>
    <row r="19" spans="1:44" ht="19.5" customHeight="1">
      <c r="A19" s="30"/>
      <c r="B19" s="21"/>
      <c r="C19" s="31"/>
      <c r="D19" s="32"/>
      <c r="E19" s="33" t="s">
        <v>25</v>
      </c>
      <c r="F19" s="34"/>
      <c r="G19" s="32"/>
      <c r="H19" s="33" t="s">
        <v>25</v>
      </c>
      <c r="I19" s="34"/>
      <c r="J19" s="32"/>
      <c r="K19" s="33" t="s">
        <v>25</v>
      </c>
      <c r="L19" s="34"/>
      <c r="M19" s="35">
        <v>1</v>
      </c>
      <c r="N19" s="36" t="s">
        <v>25</v>
      </c>
      <c r="O19" s="37">
        <v>2</v>
      </c>
      <c r="P19" s="32">
        <v>1</v>
      </c>
      <c r="Q19" s="33" t="s">
        <v>25</v>
      </c>
      <c r="R19" s="34">
        <v>1</v>
      </c>
      <c r="S19" s="23"/>
      <c r="T19" s="23"/>
      <c r="U19" s="23"/>
      <c r="V19" s="32">
        <v>0</v>
      </c>
      <c r="W19" s="33" t="s">
        <v>25</v>
      </c>
      <c r="X19" s="34">
        <v>2</v>
      </c>
      <c r="Y19" s="32"/>
      <c r="Z19" s="33" t="s">
        <v>25</v>
      </c>
      <c r="AA19" s="34"/>
      <c r="AB19" s="32"/>
      <c r="AC19" s="33" t="s">
        <v>25</v>
      </c>
      <c r="AD19" s="34"/>
      <c r="AE19" s="32"/>
      <c r="AF19" s="33" t="s">
        <v>25</v>
      </c>
      <c r="AG19" s="34"/>
      <c r="AH19" s="32"/>
      <c r="AI19" s="33" t="s">
        <v>25</v>
      </c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0"/>
      <c r="B20" s="21" t="s">
        <v>39</v>
      </c>
      <c r="C20" s="22"/>
      <c r="D20" s="24"/>
      <c r="E20" s="24"/>
      <c r="F20" s="24"/>
      <c r="G20" s="24"/>
      <c r="H20" s="24"/>
      <c r="I20" s="24"/>
      <c r="J20" s="24" t="s">
        <v>5</v>
      </c>
      <c r="K20" s="24"/>
      <c r="L20" s="24"/>
      <c r="M20" s="24"/>
      <c r="N20" s="24"/>
      <c r="O20" s="24"/>
      <c r="P20" s="24"/>
      <c r="Q20" s="24"/>
      <c r="R20" s="24"/>
      <c r="S20" s="24" t="s">
        <v>2</v>
      </c>
      <c r="T20" s="24"/>
      <c r="U20" s="24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6">
        <f>COUNTIF(D20:AH20,"○")</f>
        <v>1</v>
      </c>
      <c r="AL20" s="26">
        <f>COUNTIF(D20:AH20,"●")</f>
        <v>1</v>
      </c>
      <c r="AM20" s="26">
        <f>COUNTIF(D20:AH20,"△")</f>
        <v>0</v>
      </c>
      <c r="AN20" s="27">
        <f>D21+G21+J21+M21+P21+S21+V21+Y21+AB21+AE21+AH21</f>
        <v>5</v>
      </c>
      <c r="AO20" s="27">
        <f>SUM(F21,I21,L21,O21,R21,U21,X21,AA21,AD21,AG21,AJ21)</f>
        <v>4</v>
      </c>
      <c r="AP20" s="27">
        <f>AN20-AO20</f>
        <v>1</v>
      </c>
      <c r="AQ20" s="28">
        <f>AK20*3+AM20*1</f>
        <v>3</v>
      </c>
      <c r="AR20" s="29"/>
    </row>
    <row r="21" spans="1:44" ht="19.5" customHeight="1">
      <c r="A21" s="30"/>
      <c r="B21" s="21"/>
      <c r="C21" s="31"/>
      <c r="D21" s="32"/>
      <c r="E21" s="33" t="s">
        <v>25</v>
      </c>
      <c r="F21" s="34"/>
      <c r="G21" s="32"/>
      <c r="H21" s="33" t="s">
        <v>25</v>
      </c>
      <c r="I21" s="34"/>
      <c r="J21" s="32">
        <v>3</v>
      </c>
      <c r="K21" s="33" t="s">
        <v>25</v>
      </c>
      <c r="L21" s="34">
        <v>4</v>
      </c>
      <c r="M21" s="32"/>
      <c r="N21" s="33" t="s">
        <v>25</v>
      </c>
      <c r="O21" s="34"/>
      <c r="P21" s="32"/>
      <c r="Q21" s="33" t="s">
        <v>25</v>
      </c>
      <c r="R21" s="34"/>
      <c r="S21" s="32">
        <v>2</v>
      </c>
      <c r="T21" s="33" t="s">
        <v>25</v>
      </c>
      <c r="U21" s="34">
        <v>0</v>
      </c>
      <c r="V21" s="23"/>
      <c r="W21" s="23"/>
      <c r="X21" s="23"/>
      <c r="Y21" s="32"/>
      <c r="Z21" s="33" t="s">
        <v>25</v>
      </c>
      <c r="AA21" s="34"/>
      <c r="AB21" s="32"/>
      <c r="AC21" s="33" t="s">
        <v>25</v>
      </c>
      <c r="AD21" s="34"/>
      <c r="AE21" s="32"/>
      <c r="AF21" s="33" t="s">
        <v>25</v>
      </c>
      <c r="AG21" s="34"/>
      <c r="AH21" s="32"/>
      <c r="AI21" s="33" t="s">
        <v>25</v>
      </c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0"/>
      <c r="B22" s="38" t="s">
        <v>49</v>
      </c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3"/>
      <c r="AA22" s="23"/>
      <c r="AB22" s="24" t="s">
        <v>5</v>
      </c>
      <c r="AC22" s="24"/>
      <c r="AD22" s="24"/>
      <c r="AE22" s="24"/>
      <c r="AF22" s="24"/>
      <c r="AG22" s="24"/>
      <c r="AH22" s="25" t="s">
        <v>7</v>
      </c>
      <c r="AI22" s="25"/>
      <c r="AJ22" s="25"/>
      <c r="AK22" s="26">
        <f>COUNTIF(D22:AH22,"○")</f>
        <v>0</v>
      </c>
      <c r="AL22" s="26">
        <f>COUNTIF(D22:AH22,"●")</f>
        <v>1</v>
      </c>
      <c r="AM22" s="26">
        <f>COUNTIF(D22:AH22,"△")</f>
        <v>1</v>
      </c>
      <c r="AN22" s="27">
        <f>D23+G23+J23+M23+P23+S23+V23+Y23+AB23+AE23+AH23</f>
        <v>1</v>
      </c>
      <c r="AO22" s="27">
        <f>SUM(F23,I23,L23,O23,R23,U23,X23,AA23,AD23,AG23,AJ23)</f>
        <v>3</v>
      </c>
      <c r="AP22" s="27">
        <f>AN22-AO22</f>
        <v>-2</v>
      </c>
      <c r="AQ22" s="28">
        <f>AK22*3+AM22*1</f>
        <v>1</v>
      </c>
      <c r="AR22" s="29"/>
    </row>
    <row r="23" spans="1:44" ht="19.5" customHeight="1">
      <c r="A23" s="30"/>
      <c r="B23" s="38"/>
      <c r="C23" s="31"/>
      <c r="D23" s="32"/>
      <c r="E23" s="33" t="s">
        <v>25</v>
      </c>
      <c r="F23" s="34"/>
      <c r="G23" s="32"/>
      <c r="H23" s="33" t="s">
        <v>25</v>
      </c>
      <c r="I23" s="34"/>
      <c r="J23" s="32"/>
      <c r="K23" s="33" t="s">
        <v>25</v>
      </c>
      <c r="L23" s="34"/>
      <c r="M23" s="32"/>
      <c r="N23" s="33" t="s">
        <v>25</v>
      </c>
      <c r="O23" s="34"/>
      <c r="P23" s="32"/>
      <c r="Q23" s="33" t="s">
        <v>25</v>
      </c>
      <c r="R23" s="34"/>
      <c r="S23" s="32"/>
      <c r="T23" s="33" t="s">
        <v>25</v>
      </c>
      <c r="U23" s="34"/>
      <c r="V23" s="32"/>
      <c r="W23" s="33" t="s">
        <v>25</v>
      </c>
      <c r="X23" s="34"/>
      <c r="Y23" s="23"/>
      <c r="Z23" s="23"/>
      <c r="AA23" s="23"/>
      <c r="AB23" s="32">
        <v>0</v>
      </c>
      <c r="AC23" s="33" t="s">
        <v>25</v>
      </c>
      <c r="AD23" s="34">
        <v>2</v>
      </c>
      <c r="AE23" s="32"/>
      <c r="AF23" s="33" t="s">
        <v>25</v>
      </c>
      <c r="AG23" s="34"/>
      <c r="AH23" s="35">
        <v>1</v>
      </c>
      <c r="AI23" s="36" t="s">
        <v>25</v>
      </c>
      <c r="AJ23" s="37">
        <v>1</v>
      </c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0"/>
      <c r="B24" s="21" t="s">
        <v>50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 t="s">
        <v>2</v>
      </c>
      <c r="Z24" s="24"/>
      <c r="AA24" s="24"/>
      <c r="AB24" s="23"/>
      <c r="AC24" s="23"/>
      <c r="AD24" s="23"/>
      <c r="AE24" s="24" t="s">
        <v>5</v>
      </c>
      <c r="AF24" s="24"/>
      <c r="AG24" s="24"/>
      <c r="AH24" s="24" t="s">
        <v>7</v>
      </c>
      <c r="AI24" s="24"/>
      <c r="AJ24" s="24"/>
      <c r="AK24" s="26">
        <f>COUNTIF(D24:AH24,"○")</f>
        <v>1</v>
      </c>
      <c r="AL24" s="26">
        <f>COUNTIF(D24:AH24,"●")</f>
        <v>1</v>
      </c>
      <c r="AM24" s="26">
        <f>COUNTIF(D24:AH24,"△")</f>
        <v>1</v>
      </c>
      <c r="AN24" s="27">
        <f>D25+G25+J25+M25+P25+S25+V25+Y25+AB25+AE25+AH25</f>
        <v>3</v>
      </c>
      <c r="AO24" s="27">
        <f>SUM(F25,I25,L25,O25,R25,U25,X25,AA25,AD25,AG25,AJ25)</f>
        <v>4</v>
      </c>
      <c r="AP24" s="27">
        <f>AN24-AO24</f>
        <v>-1</v>
      </c>
      <c r="AQ24" s="28">
        <f>AK24*3+AM24*1</f>
        <v>4</v>
      </c>
      <c r="AR24" s="29"/>
    </row>
    <row r="25" spans="1:44" ht="19.5" customHeight="1">
      <c r="A25" s="30"/>
      <c r="B25" s="21"/>
      <c r="C25" s="31"/>
      <c r="D25" s="32"/>
      <c r="E25" s="33" t="s">
        <v>25</v>
      </c>
      <c r="F25" s="34"/>
      <c r="G25" s="32"/>
      <c r="H25" s="33" t="s">
        <v>25</v>
      </c>
      <c r="I25" s="34"/>
      <c r="J25" s="32"/>
      <c r="K25" s="33" t="s">
        <v>25</v>
      </c>
      <c r="L25" s="34"/>
      <c r="M25" s="32"/>
      <c r="N25" s="33" t="s">
        <v>25</v>
      </c>
      <c r="O25" s="34"/>
      <c r="P25" s="32"/>
      <c r="Q25" s="33" t="s">
        <v>25</v>
      </c>
      <c r="R25" s="34"/>
      <c r="S25" s="32"/>
      <c r="T25" s="33" t="s">
        <v>25</v>
      </c>
      <c r="U25" s="34"/>
      <c r="V25" s="32"/>
      <c r="W25" s="33" t="s">
        <v>25</v>
      </c>
      <c r="X25" s="34"/>
      <c r="Y25" s="32">
        <v>2</v>
      </c>
      <c r="Z25" s="33" t="s">
        <v>25</v>
      </c>
      <c r="AA25" s="34">
        <v>0</v>
      </c>
      <c r="AB25" s="23"/>
      <c r="AC25" s="23"/>
      <c r="AD25" s="23"/>
      <c r="AE25" s="32">
        <v>0</v>
      </c>
      <c r="AF25" s="33" t="s">
        <v>25</v>
      </c>
      <c r="AG25" s="34">
        <v>3</v>
      </c>
      <c r="AH25" s="32">
        <v>1</v>
      </c>
      <c r="AI25" s="33" t="s">
        <v>25</v>
      </c>
      <c r="AJ25" s="34">
        <v>1</v>
      </c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0"/>
      <c r="B26" s="21" t="s">
        <v>51</v>
      </c>
      <c r="C26" s="2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 t="s">
        <v>2</v>
      </c>
      <c r="AC26" s="24"/>
      <c r="AD26" s="24"/>
      <c r="AE26" s="23"/>
      <c r="AF26" s="23"/>
      <c r="AG26" s="23"/>
      <c r="AH26" s="24" t="s">
        <v>2</v>
      </c>
      <c r="AI26" s="24"/>
      <c r="AJ26" s="24"/>
      <c r="AK26" s="26">
        <f>COUNTIF(D26:AH26,"○")</f>
        <v>2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5</v>
      </c>
      <c r="AO26" s="27">
        <f>SUM(F27,I27,L27,O27,R27,U27,X27,AA27,AD27,,AJ27)</f>
        <v>0</v>
      </c>
      <c r="AP26" s="27">
        <f>AN26-AO26</f>
        <v>5</v>
      </c>
      <c r="AQ26" s="28">
        <f>AK26*3+AM26*1</f>
        <v>6</v>
      </c>
      <c r="AR26" s="29"/>
    </row>
    <row r="27" spans="1:44" ht="19.5" customHeight="1">
      <c r="A27" s="30"/>
      <c r="B27" s="21"/>
      <c r="C27" s="31"/>
      <c r="D27" s="32"/>
      <c r="E27" s="33" t="s">
        <v>25</v>
      </c>
      <c r="F27" s="34"/>
      <c r="G27" s="32"/>
      <c r="H27" s="33" t="s">
        <v>25</v>
      </c>
      <c r="I27" s="34"/>
      <c r="J27" s="32"/>
      <c r="K27" s="33" t="s">
        <v>25</v>
      </c>
      <c r="L27" s="34"/>
      <c r="M27" s="32"/>
      <c r="N27" s="33" t="s">
        <v>25</v>
      </c>
      <c r="O27" s="34"/>
      <c r="P27" s="32"/>
      <c r="Q27" s="33" t="s">
        <v>25</v>
      </c>
      <c r="R27" s="34"/>
      <c r="S27" s="32"/>
      <c r="T27" s="33" t="s">
        <v>25</v>
      </c>
      <c r="U27" s="34"/>
      <c r="V27" s="32"/>
      <c r="W27" s="33" t="s">
        <v>25</v>
      </c>
      <c r="X27" s="34"/>
      <c r="Y27" s="32"/>
      <c r="Z27" s="33" t="s">
        <v>25</v>
      </c>
      <c r="AA27" s="34"/>
      <c r="AB27" s="32">
        <v>3</v>
      </c>
      <c r="AC27" s="33" t="s">
        <v>25</v>
      </c>
      <c r="AD27" s="34">
        <v>0</v>
      </c>
      <c r="AE27" s="23"/>
      <c r="AF27" s="23"/>
      <c r="AG27" s="23"/>
      <c r="AH27" s="32">
        <v>2</v>
      </c>
      <c r="AI27" s="33" t="s">
        <v>25</v>
      </c>
      <c r="AJ27" s="34">
        <v>0</v>
      </c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0"/>
      <c r="B28" s="21" t="s">
        <v>52</v>
      </c>
      <c r="C28" s="2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 t="s">
        <v>7</v>
      </c>
      <c r="Z28" s="25"/>
      <c r="AA28" s="25"/>
      <c r="AB28" s="24" t="s">
        <v>7</v>
      </c>
      <c r="AC28" s="24"/>
      <c r="AD28" s="24"/>
      <c r="AE28" s="24" t="s">
        <v>5</v>
      </c>
      <c r="AF28" s="24"/>
      <c r="AG28" s="24"/>
      <c r="AH28" s="23"/>
      <c r="AI28" s="23"/>
      <c r="AJ28" s="23"/>
      <c r="AK28" s="26">
        <f>COUNTIF(D28:AH28,"○")</f>
        <v>0</v>
      </c>
      <c r="AL28" s="26">
        <f>COUNTIF(D28:AH28,"●")</f>
        <v>1</v>
      </c>
      <c r="AM28" s="26">
        <f>COUNTIF(D28:AH28,"△")</f>
        <v>2</v>
      </c>
      <c r="AN28" s="27">
        <f>D29+G29+J29+M29+P29+S29+V29+Y29+AB29+AE29+AH29</f>
        <v>2</v>
      </c>
      <c r="AO28" s="27">
        <f>SUM(F29,I29,L29,O29,R29,U29,X29,AA29,AD29,AG29)</f>
        <v>4</v>
      </c>
      <c r="AP28" s="27">
        <f>AN28-AO28</f>
        <v>-2</v>
      </c>
      <c r="AQ28" s="28">
        <f>AK28*3+AM28*1</f>
        <v>2</v>
      </c>
      <c r="AR28" s="29"/>
    </row>
    <row r="29" spans="1:44" ht="19.5" customHeight="1">
      <c r="A29" s="30"/>
      <c r="B29" s="21"/>
      <c r="C29" s="31"/>
      <c r="D29" s="32"/>
      <c r="E29" s="33" t="s">
        <v>25</v>
      </c>
      <c r="F29" s="34"/>
      <c r="G29" s="32"/>
      <c r="H29" s="33" t="s">
        <v>25</v>
      </c>
      <c r="I29" s="34"/>
      <c r="J29" s="32"/>
      <c r="K29" s="33" t="s">
        <v>25</v>
      </c>
      <c r="L29" s="34"/>
      <c r="M29" s="32"/>
      <c r="N29" s="33" t="s">
        <v>25</v>
      </c>
      <c r="O29" s="34"/>
      <c r="P29" s="32"/>
      <c r="Q29" s="33" t="s">
        <v>25</v>
      </c>
      <c r="R29" s="34"/>
      <c r="S29" s="32"/>
      <c r="T29" s="33" t="s">
        <v>25</v>
      </c>
      <c r="U29" s="34"/>
      <c r="V29" s="32"/>
      <c r="W29" s="33" t="s">
        <v>25</v>
      </c>
      <c r="X29" s="34"/>
      <c r="Y29" s="35">
        <v>1</v>
      </c>
      <c r="Z29" s="36" t="s">
        <v>25</v>
      </c>
      <c r="AA29" s="37">
        <v>1</v>
      </c>
      <c r="AB29" s="32">
        <v>1</v>
      </c>
      <c r="AC29" s="33" t="s">
        <v>25</v>
      </c>
      <c r="AD29" s="34">
        <v>1</v>
      </c>
      <c r="AE29" s="32">
        <v>0</v>
      </c>
      <c r="AF29" s="33" t="s">
        <v>25</v>
      </c>
      <c r="AG29" s="34">
        <v>2</v>
      </c>
      <c r="AH29" s="23"/>
      <c r="AI29" s="23"/>
      <c r="AJ29" s="23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2015-07-07T08:59:18Z</dcterms:modified>
  <cp:category/>
  <cp:version/>
  <cp:contentType/>
  <cp:contentStatus/>
  <cp:revision>1</cp:revision>
</cp:coreProperties>
</file>