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<sst xmlns="http://schemas.openxmlformats.org/spreadsheetml/2006/main" count="833" uniqueCount="151">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</sst>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32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/>
    </xf>
    <xf numFmtId="56" fontId="0" fillId="39" borderId="16" xfId="0" applyNumberFormat="1" applyFill="1" applyBorder="1" applyAlignment="1">
      <alignment horizontal="center" vertical="center"/>
    </xf>
    <xf numFmtId="56" fontId="0" fillId="39" borderId="20" xfId="0" applyNumberFormat="1" applyFill="1" applyBorder="1" applyAlignment="1">
      <alignment horizontal="center" vertical="center"/>
    </xf>
    <xf numFmtId="56" fontId="0" fillId="39" borderId="2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56" fontId="0" fillId="39" borderId="3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9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19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34:37" ht="19.5" customHeight="1">
      <c r="AH3" s="10" t="s">
        <v>0</v>
      </c>
      <c r="AI3" s="10" t="s">
        <v>117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142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2" t="s">
        <v>75</v>
      </c>
      <c r="D6" s="73"/>
      <c r="E6" s="74"/>
      <c r="F6" s="101" t="s">
        <v>14</v>
      </c>
      <c r="G6" s="102"/>
      <c r="H6" s="103"/>
      <c r="I6" s="78" t="s">
        <v>76</v>
      </c>
      <c r="J6" s="79"/>
      <c r="K6" s="80"/>
      <c r="L6" s="84" t="s">
        <v>77</v>
      </c>
      <c r="M6" s="85"/>
      <c r="N6" s="86"/>
      <c r="O6" s="78" t="s">
        <v>46</v>
      </c>
      <c r="P6" s="79"/>
      <c r="Q6" s="80"/>
      <c r="R6" s="78" t="s">
        <v>79</v>
      </c>
      <c r="S6" s="90"/>
      <c r="T6" s="91"/>
      <c r="U6" s="95" t="s">
        <v>50</v>
      </c>
      <c r="V6" s="96"/>
      <c r="W6" s="97"/>
      <c r="X6" s="95" t="s">
        <v>29</v>
      </c>
      <c r="Y6" s="96"/>
      <c r="Z6" s="97"/>
      <c r="AA6" s="111"/>
      <c r="AB6" s="112"/>
      <c r="AC6" s="113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75"/>
      <c r="D7" s="76"/>
      <c r="E7" s="77"/>
      <c r="F7" s="104"/>
      <c r="G7" s="105"/>
      <c r="H7" s="106"/>
      <c r="I7" s="81"/>
      <c r="J7" s="82"/>
      <c r="K7" s="83"/>
      <c r="L7" s="87"/>
      <c r="M7" s="88"/>
      <c r="N7" s="89"/>
      <c r="O7" s="81"/>
      <c r="P7" s="82"/>
      <c r="Q7" s="83"/>
      <c r="R7" s="92"/>
      <c r="S7" s="93"/>
      <c r="T7" s="94"/>
      <c r="U7" s="98"/>
      <c r="V7" s="99"/>
      <c r="W7" s="100"/>
      <c r="X7" s="98"/>
      <c r="Y7" s="99"/>
      <c r="Z7" s="100"/>
      <c r="AA7" s="114"/>
      <c r="AB7" s="115"/>
      <c r="AC7" s="116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74</v>
      </c>
      <c r="B8" s="57"/>
      <c r="C8" s="49"/>
      <c r="D8" s="50"/>
      <c r="E8" s="51"/>
      <c r="F8" s="60" t="s">
        <v>115</v>
      </c>
      <c r="G8" s="61"/>
      <c r="H8" s="62"/>
      <c r="I8" s="60" t="s">
        <v>3</v>
      </c>
      <c r="J8" s="61"/>
      <c r="K8" s="62"/>
      <c r="L8" s="63" t="s">
        <v>3</v>
      </c>
      <c r="M8" s="64"/>
      <c r="N8" s="65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3</v>
      </c>
      <c r="AF8" s="55">
        <f>COUNTIF(C8:AA8,"△")</f>
        <v>0</v>
      </c>
      <c r="AG8" s="40">
        <f>SUM(C9,F9,I9,L9,O9,R9,U9,X9,AA9)</f>
        <v>3</v>
      </c>
      <c r="AH8" s="40">
        <f>SUM(E9,H9,K9,N9,Q9,T9,W9,Z9,AC9)</f>
        <v>11</v>
      </c>
      <c r="AI8" s="40">
        <f>AG8-AH8</f>
        <v>-8</v>
      </c>
      <c r="AJ8" s="42">
        <f>AD8*3+AF8*1</f>
        <v>0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3</v>
      </c>
      <c r="I9" s="11">
        <v>2</v>
      </c>
      <c r="J9" s="12" t="s">
        <v>13</v>
      </c>
      <c r="K9" s="13">
        <v>5</v>
      </c>
      <c r="L9" s="34">
        <v>1</v>
      </c>
      <c r="M9" s="35" t="s">
        <v>13</v>
      </c>
      <c r="N9" s="36">
        <v>3</v>
      </c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14</v>
      </c>
      <c r="B10" s="57"/>
      <c r="C10" s="60" t="s">
        <v>119</v>
      </c>
      <c r="D10" s="61"/>
      <c r="E10" s="62"/>
      <c r="F10" s="49"/>
      <c r="G10" s="50"/>
      <c r="H10" s="51"/>
      <c r="I10" s="60"/>
      <c r="J10" s="61"/>
      <c r="K10" s="62"/>
      <c r="L10" s="60" t="s">
        <v>11</v>
      </c>
      <c r="M10" s="61"/>
      <c r="N10" s="62"/>
      <c r="O10" s="63" t="s">
        <v>5</v>
      </c>
      <c r="P10" s="64"/>
      <c r="Q10" s="65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2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5</v>
      </c>
      <c r="AH10" s="40">
        <f>SUM(E11,H11,K11,N11,Q11,T11,W11,Z11,AC11)</f>
        <v>1</v>
      </c>
      <c r="AI10" s="40">
        <f>AG10-AH10</f>
        <v>4</v>
      </c>
      <c r="AJ10" s="42">
        <f>AD10*3+AF10*1</f>
        <v>7</v>
      </c>
      <c r="AK10" s="44"/>
    </row>
    <row r="11" spans="1:37" ht="19.5" customHeight="1">
      <c r="A11" s="58"/>
      <c r="B11" s="59"/>
      <c r="C11" s="11">
        <v>3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11">
        <v>1</v>
      </c>
      <c r="M11" s="12" t="s">
        <v>13</v>
      </c>
      <c r="N11" s="13">
        <v>0</v>
      </c>
      <c r="O11" s="34">
        <v>1</v>
      </c>
      <c r="P11" s="35" t="s">
        <v>13</v>
      </c>
      <c r="Q11" s="36">
        <v>1</v>
      </c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76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119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3" t="s">
        <v>11</v>
      </c>
      <c r="Y12" s="64"/>
      <c r="Z12" s="65"/>
      <c r="AA12" s="60"/>
      <c r="AB12" s="61"/>
      <c r="AC12" s="62"/>
      <c r="AD12" s="55">
        <f>COUNTIF(C12:AA12,"○")</f>
        <v>3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11</v>
      </c>
      <c r="AH12" s="40">
        <f>SUM(E13,H13,K13,N13,Q13,T13,W13,Z13,AC13)</f>
        <v>3</v>
      </c>
      <c r="AI12" s="40">
        <f>AG12-AH12</f>
        <v>8</v>
      </c>
      <c r="AJ12" s="42">
        <f>AD12*3+AF12*1</f>
        <v>9</v>
      </c>
      <c r="AK12" s="44"/>
    </row>
    <row r="13" spans="1:37" ht="19.5" customHeight="1">
      <c r="A13" s="58"/>
      <c r="B13" s="59"/>
      <c r="C13" s="11">
        <v>5</v>
      </c>
      <c r="D13" s="12" t="s">
        <v>13</v>
      </c>
      <c r="E13" s="13">
        <v>2</v>
      </c>
      <c r="F13" s="11"/>
      <c r="G13" s="12" t="s">
        <v>13</v>
      </c>
      <c r="H13" s="13"/>
      <c r="I13" s="52"/>
      <c r="J13" s="53"/>
      <c r="K13" s="54"/>
      <c r="L13" s="11">
        <v>2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34">
        <v>4</v>
      </c>
      <c r="Y13" s="35" t="s">
        <v>13</v>
      </c>
      <c r="Z13" s="36">
        <v>0</v>
      </c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77</v>
      </c>
      <c r="B14" s="57"/>
      <c r="C14" s="63" t="s">
        <v>11</v>
      </c>
      <c r="D14" s="64"/>
      <c r="E14" s="65"/>
      <c r="F14" s="60" t="s">
        <v>3</v>
      </c>
      <c r="G14" s="61"/>
      <c r="H14" s="62"/>
      <c r="I14" s="60" t="s">
        <v>115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1</v>
      </c>
      <c r="AE14" s="55">
        <f>COUNTIF(C14:AA14,"●")</f>
        <v>2</v>
      </c>
      <c r="AF14" s="55">
        <f>COUNTIF(C14:AA14,"△")</f>
        <v>0</v>
      </c>
      <c r="AG14" s="40">
        <f>SUM(C15,F15,I15,L15,O15,R15,U15,X15,AA15)</f>
        <v>4</v>
      </c>
      <c r="AH14" s="40">
        <f>SUM(E15,H15,K15,N15,Q15,T15,W15,Z15,AC15)</f>
        <v>4</v>
      </c>
      <c r="AI14" s="40">
        <f>AG14-AH14</f>
        <v>0</v>
      </c>
      <c r="AJ14" s="42">
        <f>AD14*3+AF14*1</f>
        <v>3</v>
      </c>
      <c r="AK14" s="44"/>
    </row>
    <row r="15" spans="1:37" ht="19.5" customHeight="1">
      <c r="A15" s="58"/>
      <c r="B15" s="59"/>
      <c r="C15" s="34">
        <v>3</v>
      </c>
      <c r="D15" s="35" t="s">
        <v>13</v>
      </c>
      <c r="E15" s="36">
        <v>1</v>
      </c>
      <c r="F15" s="11">
        <v>0</v>
      </c>
      <c r="G15" s="12" t="s">
        <v>13</v>
      </c>
      <c r="H15" s="13">
        <v>1</v>
      </c>
      <c r="I15" s="11">
        <v>1</v>
      </c>
      <c r="J15" s="12" t="s">
        <v>13</v>
      </c>
      <c r="K15" s="13">
        <v>2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78</v>
      </c>
      <c r="B16" s="57"/>
      <c r="C16" s="60"/>
      <c r="D16" s="61"/>
      <c r="E16" s="62"/>
      <c r="F16" s="63" t="s">
        <v>5</v>
      </c>
      <c r="G16" s="64"/>
      <c r="H16" s="65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119</v>
      </c>
      <c r="S16" s="61"/>
      <c r="T16" s="62"/>
      <c r="U16" s="60" t="s">
        <v>143</v>
      </c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1</v>
      </c>
      <c r="AE16" s="55">
        <f>COUNTIF(C16:AA16,"●")</f>
        <v>0</v>
      </c>
      <c r="AF16" s="55">
        <f>COUNTIF(C16:AA16,"△")</f>
        <v>2</v>
      </c>
      <c r="AG16" s="40">
        <f>SUM(C17,F17,I17,L17,O17,R17,U17,X17,AA17)</f>
        <v>3</v>
      </c>
      <c r="AH16" s="40">
        <f>SUM(E17,H17,K17,N17,Q17,T17,W17,Z17,AC17)</f>
        <v>2</v>
      </c>
      <c r="AI16" s="40">
        <f>AG16-AH16</f>
        <v>1</v>
      </c>
      <c r="AJ16" s="42">
        <f>AD16*3+AF16*1</f>
        <v>5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34">
        <v>1</v>
      </c>
      <c r="G17" s="35" t="s">
        <v>13</v>
      </c>
      <c r="H17" s="36">
        <v>1</v>
      </c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1</v>
      </c>
      <c r="S17" s="12" t="s">
        <v>13</v>
      </c>
      <c r="T17" s="13">
        <v>0</v>
      </c>
      <c r="U17" s="11">
        <v>1</v>
      </c>
      <c r="V17" s="12" t="s">
        <v>13</v>
      </c>
      <c r="W17" s="13">
        <v>1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45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115</v>
      </c>
      <c r="P18" s="61"/>
      <c r="Q18" s="62"/>
      <c r="R18" s="49"/>
      <c r="S18" s="50"/>
      <c r="T18" s="51"/>
      <c r="U18" s="63" t="s">
        <v>5</v>
      </c>
      <c r="V18" s="64"/>
      <c r="W18" s="65"/>
      <c r="X18" s="60" t="s">
        <v>11</v>
      </c>
      <c r="Y18" s="61"/>
      <c r="Z18" s="62"/>
      <c r="AA18" s="60"/>
      <c r="AB18" s="61"/>
      <c r="AC18" s="62"/>
      <c r="AD18" s="55">
        <f>COUNTIF(C18:AA18,"○")</f>
        <v>1</v>
      </c>
      <c r="AE18" s="55">
        <f>COUNTIF(C18:AA18,"●")</f>
        <v>1</v>
      </c>
      <c r="AF18" s="55">
        <f>COUNTIF(C18:AA18,"△")</f>
        <v>1</v>
      </c>
      <c r="AG18" s="40">
        <f>SUM(C19,F19,I19,L19,O19,R19,U19,X19,AA19)</f>
        <v>3</v>
      </c>
      <c r="AH18" s="40">
        <f>SUM(E19,H19,K19,N19,Q19,T19,W19,Z19,AC19)</f>
        <v>3</v>
      </c>
      <c r="AI18" s="40">
        <f>AG18-AH18</f>
        <v>0</v>
      </c>
      <c r="AJ18" s="42">
        <f>AD18*3+AF18*1</f>
        <v>4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1</v>
      </c>
      <c r="R19" s="52"/>
      <c r="S19" s="53"/>
      <c r="T19" s="54"/>
      <c r="U19" s="34">
        <v>1</v>
      </c>
      <c r="V19" s="35" t="s">
        <v>13</v>
      </c>
      <c r="W19" s="36">
        <v>1</v>
      </c>
      <c r="X19" s="11">
        <v>2</v>
      </c>
      <c r="Y19" s="12" t="s">
        <v>13</v>
      </c>
      <c r="Z19" s="13">
        <v>1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16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 t="s">
        <v>143</v>
      </c>
      <c r="P20" s="61"/>
      <c r="Q20" s="62"/>
      <c r="R20" s="63" t="s">
        <v>5</v>
      </c>
      <c r="S20" s="64"/>
      <c r="T20" s="65"/>
      <c r="U20" s="49"/>
      <c r="V20" s="50"/>
      <c r="W20" s="51"/>
      <c r="X20" s="60" t="s">
        <v>119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2</v>
      </c>
      <c r="AG20" s="40">
        <f>SUM(C21,F21,I21,L21,O21,R21,U21,X21,AA21)</f>
        <v>3</v>
      </c>
      <c r="AH20" s="40">
        <f>SUM(E21,H21,K21,N21,Q21,T21,W21,Z21,AC21)</f>
        <v>2</v>
      </c>
      <c r="AI20" s="40">
        <f>AG20-AH20</f>
        <v>1</v>
      </c>
      <c r="AJ20" s="42">
        <f>AD20*3+AF20*1</f>
        <v>5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1</v>
      </c>
      <c r="P21" s="12" t="s">
        <v>13</v>
      </c>
      <c r="Q21" s="13">
        <v>1</v>
      </c>
      <c r="R21" s="34">
        <v>1</v>
      </c>
      <c r="S21" s="35" t="s">
        <v>13</v>
      </c>
      <c r="T21" s="36">
        <v>1</v>
      </c>
      <c r="U21" s="52"/>
      <c r="V21" s="53"/>
      <c r="W21" s="54"/>
      <c r="X21" s="11">
        <v>1</v>
      </c>
      <c r="Y21" s="12" t="s">
        <v>13</v>
      </c>
      <c r="Z21" s="13">
        <v>0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23</v>
      </c>
      <c r="B22" s="57"/>
      <c r="C22" s="60"/>
      <c r="D22" s="61"/>
      <c r="E22" s="62"/>
      <c r="F22" s="60"/>
      <c r="G22" s="61"/>
      <c r="H22" s="62"/>
      <c r="I22" s="63" t="s">
        <v>3</v>
      </c>
      <c r="J22" s="64"/>
      <c r="K22" s="65"/>
      <c r="L22" s="60"/>
      <c r="M22" s="61"/>
      <c r="N22" s="62"/>
      <c r="O22" s="60"/>
      <c r="P22" s="61"/>
      <c r="Q22" s="62"/>
      <c r="R22" s="60" t="s">
        <v>3</v>
      </c>
      <c r="S22" s="61"/>
      <c r="T22" s="62"/>
      <c r="U22" s="60" t="s">
        <v>115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3</v>
      </c>
      <c r="AF22" s="55">
        <f>COUNTIF(C22:AA22,"△")</f>
        <v>0</v>
      </c>
      <c r="AG22" s="40">
        <f>SUM(C23,F23,I23,L23,O23,R23,U23,X23,AA23)</f>
        <v>1</v>
      </c>
      <c r="AH22" s="40">
        <f>SUM(E23,H23,K23,N23,Q23,T23,W23,Z23,AC23)</f>
        <v>7</v>
      </c>
      <c r="AI22" s="40">
        <f>AG22-AH22</f>
        <v>-6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34">
        <v>0</v>
      </c>
      <c r="J23" s="35" t="s">
        <v>13</v>
      </c>
      <c r="K23" s="36">
        <v>4</v>
      </c>
      <c r="L23" s="11"/>
      <c r="M23" s="12" t="s">
        <v>13</v>
      </c>
      <c r="N23" s="13"/>
      <c r="O23" s="11"/>
      <c r="P23" s="12" t="s">
        <v>13</v>
      </c>
      <c r="Q23" s="13"/>
      <c r="R23" s="11">
        <v>1</v>
      </c>
      <c r="S23" s="12" t="s">
        <v>13</v>
      </c>
      <c r="T23" s="13">
        <v>2</v>
      </c>
      <c r="U23" s="11">
        <v>0</v>
      </c>
      <c r="V23" s="12" t="s">
        <v>13</v>
      </c>
      <c r="W23" s="13">
        <v>1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126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138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139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78" t="s">
        <v>82</v>
      </c>
      <c r="D6" s="150"/>
      <c r="E6" s="151"/>
      <c r="F6" s="101" t="s">
        <v>83</v>
      </c>
      <c r="G6" s="73"/>
      <c r="H6" s="74"/>
      <c r="I6" s="78" t="s">
        <v>73</v>
      </c>
      <c r="J6" s="90"/>
      <c r="K6" s="91"/>
      <c r="L6" s="155" t="s">
        <v>17</v>
      </c>
      <c r="M6" s="156"/>
      <c r="N6" s="157"/>
      <c r="O6" s="135" t="s">
        <v>44</v>
      </c>
      <c r="P6" s="136"/>
      <c r="Q6" s="137"/>
      <c r="R6" s="129" t="s">
        <v>21</v>
      </c>
      <c r="S6" s="130"/>
      <c r="T6" s="131"/>
      <c r="U6" s="141" t="s">
        <v>85</v>
      </c>
      <c r="V6" s="73"/>
      <c r="W6" s="74"/>
      <c r="X6" s="101" t="s">
        <v>39</v>
      </c>
      <c r="Y6" s="161"/>
      <c r="Z6" s="162"/>
      <c r="AA6" s="78"/>
      <c r="AB6" s="79"/>
      <c r="AC6" s="80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152"/>
      <c r="D7" s="153"/>
      <c r="E7" s="154"/>
      <c r="F7" s="75"/>
      <c r="G7" s="76"/>
      <c r="H7" s="77"/>
      <c r="I7" s="92"/>
      <c r="J7" s="93"/>
      <c r="K7" s="94"/>
      <c r="L7" s="158"/>
      <c r="M7" s="159"/>
      <c r="N7" s="160"/>
      <c r="O7" s="138"/>
      <c r="P7" s="139"/>
      <c r="Q7" s="140"/>
      <c r="R7" s="132"/>
      <c r="S7" s="133"/>
      <c r="T7" s="134"/>
      <c r="U7" s="75"/>
      <c r="V7" s="76"/>
      <c r="W7" s="77"/>
      <c r="X7" s="163"/>
      <c r="Y7" s="164"/>
      <c r="Z7" s="165"/>
      <c r="AA7" s="81"/>
      <c r="AB7" s="82"/>
      <c r="AC7" s="83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81</v>
      </c>
      <c r="B8" s="57"/>
      <c r="C8" s="49"/>
      <c r="D8" s="50"/>
      <c r="E8" s="51"/>
      <c r="F8" s="60"/>
      <c r="G8" s="61"/>
      <c r="H8" s="62"/>
      <c r="I8" s="60" t="s">
        <v>11</v>
      </c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0</v>
      </c>
      <c r="AG8" s="40">
        <f>SUM(C9,F9,I9,L9,O9,R9,U9,X9,AA9)</f>
        <v>4</v>
      </c>
      <c r="AH8" s="40">
        <f>SUM(E9,H9,K9,N9,Q9,T9,W9,Z9,AC9)</f>
        <v>2</v>
      </c>
      <c r="AI8" s="40">
        <f>AG8-AH8</f>
        <v>2</v>
      </c>
      <c r="AJ8" s="42">
        <f>AD8*3+AF8*1</f>
        <v>3</v>
      </c>
      <c r="AK8" s="44"/>
    </row>
    <row r="9" spans="1:37" ht="19.5" customHeight="1">
      <c r="A9" s="58"/>
      <c r="B9" s="59"/>
      <c r="C9" s="52"/>
      <c r="D9" s="53"/>
      <c r="E9" s="54"/>
      <c r="F9" s="11"/>
      <c r="G9" s="12" t="s">
        <v>13</v>
      </c>
      <c r="H9" s="13"/>
      <c r="I9" s="11">
        <v>4</v>
      </c>
      <c r="J9" s="12" t="s">
        <v>13</v>
      </c>
      <c r="K9" s="13">
        <v>2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41</v>
      </c>
      <c r="B10" s="57"/>
      <c r="C10" s="60"/>
      <c r="D10" s="61"/>
      <c r="E10" s="62"/>
      <c r="F10" s="49"/>
      <c r="G10" s="50"/>
      <c r="H10" s="51"/>
      <c r="I10" s="60"/>
      <c r="J10" s="61"/>
      <c r="K10" s="62"/>
      <c r="L10" s="60" t="s">
        <v>141</v>
      </c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1</v>
      </c>
      <c r="AH10" s="40">
        <f>SUM(E11,H11,K11,N11,Q11,T11,W11,Z11,AC11)</f>
        <v>1</v>
      </c>
      <c r="AI10" s="40">
        <f>AG10-AH10</f>
        <v>0</v>
      </c>
      <c r="AJ10" s="42">
        <f>AD10*3+AF10*1</f>
        <v>1</v>
      </c>
      <c r="AK10" s="44"/>
    </row>
    <row r="11" spans="1:37" ht="19.5" customHeight="1">
      <c r="A11" s="58"/>
      <c r="B11" s="59"/>
      <c r="C11" s="11"/>
      <c r="D11" s="12" t="s">
        <v>13</v>
      </c>
      <c r="E11" s="13"/>
      <c r="F11" s="52"/>
      <c r="G11" s="53"/>
      <c r="H11" s="54"/>
      <c r="I11" s="11"/>
      <c r="J11" s="12" t="s">
        <v>13</v>
      </c>
      <c r="K11" s="13"/>
      <c r="L11" s="11">
        <v>1</v>
      </c>
      <c r="M11" s="12" t="s">
        <v>13</v>
      </c>
      <c r="N11" s="13">
        <v>1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42</v>
      </c>
      <c r="B12" s="57"/>
      <c r="C12" s="60" t="s">
        <v>140</v>
      </c>
      <c r="D12" s="61"/>
      <c r="E12" s="62"/>
      <c r="F12" s="46"/>
      <c r="G12" s="47"/>
      <c r="H12" s="48"/>
      <c r="I12" s="49"/>
      <c r="J12" s="50"/>
      <c r="K12" s="51"/>
      <c r="L12" s="60"/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0</v>
      </c>
      <c r="AE12" s="55">
        <f>COUNTIF(C12:AA12,"●")</f>
        <v>1</v>
      </c>
      <c r="AF12" s="55">
        <f>COUNTIF(C12:AA12,"△")</f>
        <v>0</v>
      </c>
      <c r="AG12" s="40">
        <f>SUM(C13,F13,I13,L13,O13,R13,U13,X13,AA13)</f>
        <v>2</v>
      </c>
      <c r="AH12" s="40">
        <f>SUM(E13,H13,K13,N13,Q13,T13,W13,Z13,AC13)</f>
        <v>4</v>
      </c>
      <c r="AI12" s="40">
        <f>AG12-AH12</f>
        <v>-2</v>
      </c>
      <c r="AJ12" s="42">
        <f>AD12*3+AF12*1</f>
        <v>0</v>
      </c>
      <c r="AK12" s="44"/>
    </row>
    <row r="13" spans="1:37" ht="19.5" customHeight="1">
      <c r="A13" s="58"/>
      <c r="B13" s="59"/>
      <c r="C13" s="11">
        <v>2</v>
      </c>
      <c r="D13" s="12" t="s">
        <v>13</v>
      </c>
      <c r="E13" s="13">
        <v>4</v>
      </c>
      <c r="F13" s="11"/>
      <c r="G13" s="12" t="s">
        <v>13</v>
      </c>
      <c r="H13" s="13"/>
      <c r="I13" s="52"/>
      <c r="J13" s="53"/>
      <c r="K13" s="54"/>
      <c r="L13" s="11"/>
      <c r="M13" s="12" t="s">
        <v>13</v>
      </c>
      <c r="N13" s="13"/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84</v>
      </c>
      <c r="B14" s="57"/>
      <c r="C14" s="60"/>
      <c r="D14" s="61"/>
      <c r="E14" s="62"/>
      <c r="F14" s="60" t="s">
        <v>141</v>
      </c>
      <c r="G14" s="61"/>
      <c r="H14" s="62"/>
      <c r="I14" s="46"/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0</v>
      </c>
      <c r="AF14" s="55">
        <f>COUNTIF(C14:AA14,"△")</f>
        <v>1</v>
      </c>
      <c r="AG14" s="40">
        <f>SUM(C15,F15,I15,L15,O15,R15,U15,X15,AA15)</f>
        <v>1</v>
      </c>
      <c r="AH14" s="40">
        <f>SUM(E15,H15,K15,N15,Q15,T15,W15,Z15,AC15)</f>
        <v>1</v>
      </c>
      <c r="AI14" s="40">
        <f>AG14-AH14</f>
        <v>0</v>
      </c>
      <c r="AJ14" s="42">
        <f>AD14*3+AF14*1</f>
        <v>1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>
        <v>1</v>
      </c>
      <c r="G15" s="12" t="s">
        <v>13</v>
      </c>
      <c r="H15" s="13">
        <v>1</v>
      </c>
      <c r="I15" s="11"/>
      <c r="J15" s="12" t="s">
        <v>13</v>
      </c>
      <c r="K15" s="13"/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44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/>
      <c r="S16" s="47"/>
      <c r="T16" s="48"/>
      <c r="U16" s="60" t="s">
        <v>140</v>
      </c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1</v>
      </c>
      <c r="AF16" s="55">
        <f>COUNTIF(C16:AA16,"△")</f>
        <v>0</v>
      </c>
      <c r="AG16" s="40">
        <f>SUM(C17,F17,I17,L17,O17,R17,U17,X17,AA17)</f>
        <v>4</v>
      </c>
      <c r="AH16" s="40">
        <f>SUM(E17,H17,K17,N17,Q17,T17,W17,Z17,AC17)</f>
        <v>5</v>
      </c>
      <c r="AI16" s="40">
        <f>AG16-AH16</f>
        <v>-1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/>
      <c r="S17" s="12" t="s">
        <v>13</v>
      </c>
      <c r="T17" s="13"/>
      <c r="U17" s="11">
        <v>4</v>
      </c>
      <c r="V17" s="12" t="s">
        <v>13</v>
      </c>
      <c r="W17" s="13">
        <v>5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21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46"/>
      <c r="P18" s="47"/>
      <c r="Q18" s="48"/>
      <c r="R18" s="49"/>
      <c r="S18" s="50"/>
      <c r="T18" s="51"/>
      <c r="U18" s="46"/>
      <c r="V18" s="47"/>
      <c r="W18" s="48"/>
      <c r="X18" s="60" t="s">
        <v>11</v>
      </c>
      <c r="Y18" s="61"/>
      <c r="Z18" s="62"/>
      <c r="AA18" s="60"/>
      <c r="AB18" s="61"/>
      <c r="AC18" s="62"/>
      <c r="AD18" s="55">
        <f>COUNTIF(C18:AA18,"○")</f>
        <v>1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0</v>
      </c>
      <c r="AI18" s="40">
        <f>AG18-AH18</f>
        <v>5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/>
      <c r="P19" s="12" t="s">
        <v>13</v>
      </c>
      <c r="Q19" s="13"/>
      <c r="R19" s="52"/>
      <c r="S19" s="53"/>
      <c r="T19" s="54"/>
      <c r="U19" s="11"/>
      <c r="V19" s="12" t="s">
        <v>13</v>
      </c>
      <c r="W19" s="13"/>
      <c r="X19" s="11">
        <v>5</v>
      </c>
      <c r="Y19" s="12" t="s">
        <v>13</v>
      </c>
      <c r="Z19" s="13">
        <v>0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49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 t="s">
        <v>11</v>
      </c>
      <c r="P20" s="61"/>
      <c r="Q20" s="62"/>
      <c r="R20" s="60"/>
      <c r="S20" s="61"/>
      <c r="T20" s="62"/>
      <c r="U20" s="49"/>
      <c r="V20" s="50"/>
      <c r="W20" s="51"/>
      <c r="X20" s="60"/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5</v>
      </c>
      <c r="AH20" s="40">
        <f>SUM(E21,H21,K21,N21,Q21,T21,W21,Z21,AC21)</f>
        <v>4</v>
      </c>
      <c r="AI20" s="40">
        <f>AG20-AH20</f>
        <v>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5</v>
      </c>
      <c r="P21" s="12" t="s">
        <v>13</v>
      </c>
      <c r="Q21" s="13">
        <v>4</v>
      </c>
      <c r="R21" s="11"/>
      <c r="S21" s="12" t="s">
        <v>13</v>
      </c>
      <c r="T21" s="13"/>
      <c r="U21" s="52"/>
      <c r="V21" s="53"/>
      <c r="W21" s="54"/>
      <c r="X21" s="11"/>
      <c r="Y21" s="12" t="s">
        <v>13</v>
      </c>
      <c r="Z21" s="13"/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86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 t="s">
        <v>140</v>
      </c>
      <c r="S22" s="61"/>
      <c r="T22" s="62"/>
      <c r="U22" s="60"/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0</v>
      </c>
      <c r="AH22" s="40">
        <f>SUM(E23,H23,K23,N23,Q23,T23,W23,Z23,AC23)</f>
        <v>5</v>
      </c>
      <c r="AI22" s="40">
        <f>AG22-AH22</f>
        <v>-5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>
        <v>0</v>
      </c>
      <c r="S23" s="12" t="s">
        <v>13</v>
      </c>
      <c r="T23" s="13">
        <v>5</v>
      </c>
      <c r="U23" s="11"/>
      <c r="V23" s="12" t="s">
        <v>13</v>
      </c>
      <c r="W23" s="13"/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166">
        <f>COUNTIF(C24:AA24,"○")</f>
        <v>0</v>
      </c>
      <c r="AE24" s="166">
        <f>COUNTIF(C24:AA24,"●")</f>
        <v>0</v>
      </c>
      <c r="AF24" s="166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168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167"/>
      <c r="AE25" s="167"/>
      <c r="AF25" s="167"/>
      <c r="AG25" s="41"/>
      <c r="AH25" s="41"/>
      <c r="AI25" s="41"/>
      <c r="AJ25" s="169"/>
      <c r="AK25" s="4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6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9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34:37" ht="19.5" customHeight="1">
      <c r="AH3" s="19" t="s">
        <v>0</v>
      </c>
      <c r="AI3" s="19" t="s">
        <v>116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118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95" t="s">
        <v>43</v>
      </c>
      <c r="D6" s="96"/>
      <c r="E6" s="97"/>
      <c r="F6" s="111" t="s">
        <v>87</v>
      </c>
      <c r="G6" s="112"/>
      <c r="H6" s="113"/>
      <c r="I6" s="170" t="s">
        <v>88</v>
      </c>
      <c r="J6" s="171"/>
      <c r="K6" s="172"/>
      <c r="L6" s="141" t="s">
        <v>37</v>
      </c>
      <c r="M6" s="73"/>
      <c r="N6" s="74"/>
      <c r="O6" s="101" t="s">
        <v>48</v>
      </c>
      <c r="P6" s="73"/>
      <c r="Q6" s="74"/>
      <c r="R6" s="101" t="s">
        <v>15</v>
      </c>
      <c r="S6" s="183"/>
      <c r="T6" s="184"/>
      <c r="U6" s="135" t="s">
        <v>72</v>
      </c>
      <c r="V6" s="188"/>
      <c r="W6" s="189"/>
      <c r="X6" s="141" t="s">
        <v>55</v>
      </c>
      <c r="Y6" s="161"/>
      <c r="Z6" s="162"/>
      <c r="AA6" s="111"/>
      <c r="AB6" s="178"/>
      <c r="AC6" s="179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98"/>
      <c r="D7" s="99"/>
      <c r="E7" s="100"/>
      <c r="F7" s="114"/>
      <c r="G7" s="115"/>
      <c r="H7" s="116"/>
      <c r="I7" s="173"/>
      <c r="J7" s="174"/>
      <c r="K7" s="175"/>
      <c r="L7" s="75"/>
      <c r="M7" s="76"/>
      <c r="N7" s="77"/>
      <c r="O7" s="75"/>
      <c r="P7" s="76"/>
      <c r="Q7" s="77"/>
      <c r="R7" s="185"/>
      <c r="S7" s="186"/>
      <c r="T7" s="187"/>
      <c r="U7" s="190"/>
      <c r="V7" s="191"/>
      <c r="W7" s="192"/>
      <c r="X7" s="163"/>
      <c r="Y7" s="164"/>
      <c r="Z7" s="165"/>
      <c r="AA7" s="180"/>
      <c r="AB7" s="181"/>
      <c r="AC7" s="182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43</v>
      </c>
      <c r="B8" s="57"/>
      <c r="C8" s="49"/>
      <c r="D8" s="50"/>
      <c r="E8" s="51"/>
      <c r="F8" s="60" t="s">
        <v>117</v>
      </c>
      <c r="G8" s="61"/>
      <c r="H8" s="62"/>
      <c r="I8" s="60" t="s">
        <v>5</v>
      </c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1</v>
      </c>
      <c r="AG8" s="40">
        <f>SUM(C9,F9,I9,L9,O9,R9,U9,X9,AA9)</f>
        <v>3</v>
      </c>
      <c r="AH8" s="40">
        <f>SUM(E9,H9,K9,N9,Q9,T9,W9,Z9,AC9)</f>
        <v>0</v>
      </c>
      <c r="AI8" s="40">
        <f>AG8-AH8</f>
        <v>3</v>
      </c>
      <c r="AJ8" s="42">
        <f>AD8*3+AF8*1</f>
        <v>4</v>
      </c>
      <c r="AK8" s="44"/>
    </row>
    <row r="9" spans="1:37" ht="19.5" customHeight="1">
      <c r="A9" s="58"/>
      <c r="B9" s="59"/>
      <c r="C9" s="52"/>
      <c r="D9" s="53"/>
      <c r="E9" s="54"/>
      <c r="F9" s="11">
        <v>3</v>
      </c>
      <c r="G9" s="12" t="s">
        <v>13</v>
      </c>
      <c r="H9" s="13">
        <v>0</v>
      </c>
      <c r="I9" s="11">
        <v>0</v>
      </c>
      <c r="J9" s="12" t="s">
        <v>13</v>
      </c>
      <c r="K9" s="13">
        <v>0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22</v>
      </c>
      <c r="B10" s="57"/>
      <c r="C10" s="60" t="s">
        <v>115</v>
      </c>
      <c r="D10" s="61"/>
      <c r="E10" s="62"/>
      <c r="F10" s="49"/>
      <c r="G10" s="50"/>
      <c r="H10" s="51"/>
      <c r="I10" s="60"/>
      <c r="J10" s="61"/>
      <c r="K10" s="62"/>
      <c r="L10" s="60" t="s">
        <v>3</v>
      </c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2</v>
      </c>
      <c r="AF10" s="55">
        <f>COUNTIF(C10:AA10,"△")</f>
        <v>0</v>
      </c>
      <c r="AG10" s="40">
        <f>SUM(C11,F11,I11,L11,O11,R11,U11,X11,AA11)</f>
        <v>2</v>
      </c>
      <c r="AH10" s="40">
        <f>SUM(E11,H11,K11,N11,Q11,T11,W11,Z11,AC11)</f>
        <v>7</v>
      </c>
      <c r="AI10" s="40">
        <f>AG10-AH10</f>
        <v>-5</v>
      </c>
      <c r="AJ10" s="42">
        <f>AD10*3+AF10*1</f>
        <v>0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3</v>
      </c>
      <c r="F11" s="52"/>
      <c r="G11" s="53"/>
      <c r="H11" s="54"/>
      <c r="I11" s="11"/>
      <c r="J11" s="12" t="s">
        <v>13</v>
      </c>
      <c r="K11" s="13"/>
      <c r="L11" s="11">
        <v>2</v>
      </c>
      <c r="M11" s="12" t="s">
        <v>13</v>
      </c>
      <c r="N11" s="13">
        <v>4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47</v>
      </c>
      <c r="B12" s="57"/>
      <c r="C12" s="60" t="s">
        <v>5</v>
      </c>
      <c r="D12" s="61"/>
      <c r="E12" s="62"/>
      <c r="F12" s="46"/>
      <c r="G12" s="47"/>
      <c r="H12" s="48"/>
      <c r="I12" s="49"/>
      <c r="J12" s="50"/>
      <c r="K12" s="51"/>
      <c r="L12" s="60" t="s">
        <v>117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1</v>
      </c>
      <c r="AG12" s="40">
        <f>SUM(C13,F13,I13,L13,O13,R13,U13,X13,AA13)</f>
        <v>3</v>
      </c>
      <c r="AH12" s="40">
        <f>SUM(E13,H13,K13,N13,Q13,T13,W13,Z13,AC13)</f>
        <v>1</v>
      </c>
      <c r="AI12" s="40">
        <f>AG12-AH12</f>
        <v>2</v>
      </c>
      <c r="AJ12" s="42">
        <f>AD12*3+AF12*1</f>
        <v>4</v>
      </c>
      <c r="AK12" s="44"/>
    </row>
    <row r="13" spans="1:37" ht="19.5" customHeight="1">
      <c r="A13" s="58"/>
      <c r="B13" s="59"/>
      <c r="C13" s="11">
        <v>0</v>
      </c>
      <c r="D13" s="12" t="s">
        <v>13</v>
      </c>
      <c r="E13" s="13">
        <v>0</v>
      </c>
      <c r="F13" s="11"/>
      <c r="G13" s="12" t="s">
        <v>13</v>
      </c>
      <c r="H13" s="13"/>
      <c r="I13" s="52"/>
      <c r="J13" s="53"/>
      <c r="K13" s="54"/>
      <c r="L13" s="11">
        <v>3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37</v>
      </c>
      <c r="B14" s="57"/>
      <c r="C14" s="60"/>
      <c r="D14" s="61"/>
      <c r="E14" s="62"/>
      <c r="F14" s="60" t="s">
        <v>11</v>
      </c>
      <c r="G14" s="61"/>
      <c r="H14" s="62"/>
      <c r="I14" s="60" t="s">
        <v>115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1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5</v>
      </c>
      <c r="AH14" s="40">
        <f>SUM(E15,H15,K15,N15,Q15,T15,W15,Z15,AC15)</f>
        <v>5</v>
      </c>
      <c r="AI14" s="40">
        <f>AG14-AH14</f>
        <v>0</v>
      </c>
      <c r="AJ14" s="42">
        <f>AD14*3+AF14*1</f>
        <v>3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>
        <v>4</v>
      </c>
      <c r="G15" s="12" t="s">
        <v>13</v>
      </c>
      <c r="H15" s="13">
        <v>2</v>
      </c>
      <c r="I15" s="11">
        <v>1</v>
      </c>
      <c r="J15" s="12" t="s">
        <v>13</v>
      </c>
      <c r="K15" s="13">
        <v>3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18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115</v>
      </c>
      <c r="S16" s="61"/>
      <c r="T16" s="62"/>
      <c r="U16" s="60" t="s">
        <v>3</v>
      </c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2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8</v>
      </c>
      <c r="AI16" s="40">
        <f>AG16-AH16</f>
        <v>-7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0</v>
      </c>
      <c r="S17" s="12" t="s">
        <v>13</v>
      </c>
      <c r="T17" s="13">
        <v>5</v>
      </c>
      <c r="U17" s="11">
        <v>1</v>
      </c>
      <c r="V17" s="12" t="s">
        <v>13</v>
      </c>
      <c r="W17" s="13">
        <v>3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33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117</v>
      </c>
      <c r="P18" s="61"/>
      <c r="Q18" s="62"/>
      <c r="R18" s="49"/>
      <c r="S18" s="50"/>
      <c r="T18" s="51"/>
      <c r="U18" s="46"/>
      <c r="V18" s="47"/>
      <c r="W18" s="48"/>
      <c r="X18" s="60" t="s">
        <v>3</v>
      </c>
      <c r="Y18" s="61"/>
      <c r="Z18" s="62"/>
      <c r="AA18" s="60"/>
      <c r="AB18" s="61"/>
      <c r="AC18" s="62"/>
      <c r="AD18" s="55">
        <f>COUNTIF(C18:AA18,"○")</f>
        <v>1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1</v>
      </c>
      <c r="AI18" s="40">
        <f>AG18-AH18</f>
        <v>4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0</v>
      </c>
      <c r="R19" s="52"/>
      <c r="S19" s="53"/>
      <c r="T19" s="54"/>
      <c r="U19" s="11"/>
      <c r="V19" s="12" t="s">
        <v>13</v>
      </c>
      <c r="W19" s="13"/>
      <c r="X19" s="11">
        <v>0</v>
      </c>
      <c r="Y19" s="12" t="s">
        <v>13</v>
      </c>
      <c r="Z19" s="13">
        <v>1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90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 t="s">
        <v>11</v>
      </c>
      <c r="P20" s="61"/>
      <c r="Q20" s="62"/>
      <c r="R20" s="60"/>
      <c r="S20" s="61"/>
      <c r="T20" s="62"/>
      <c r="U20" s="49"/>
      <c r="V20" s="50"/>
      <c r="W20" s="51"/>
      <c r="X20" s="60" t="s">
        <v>115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1</v>
      </c>
      <c r="AF20" s="55">
        <f>COUNTIF(C20:AA20,"△")</f>
        <v>0</v>
      </c>
      <c r="AG20" s="40">
        <f>SUM(C21,F21,I21,L21,O21,R21,U21,X21,AA21)</f>
        <v>3</v>
      </c>
      <c r="AH20" s="40">
        <f>SUM(E21,H21,K21,N21,Q21,T21,W21,Z21,AC21)</f>
        <v>4</v>
      </c>
      <c r="AI20" s="40">
        <f>AG20-AH20</f>
        <v>-1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3</v>
      </c>
      <c r="P21" s="12" t="s">
        <v>13</v>
      </c>
      <c r="Q21" s="13">
        <v>1</v>
      </c>
      <c r="R21" s="11"/>
      <c r="S21" s="12" t="s">
        <v>13</v>
      </c>
      <c r="T21" s="13"/>
      <c r="U21" s="52"/>
      <c r="V21" s="53"/>
      <c r="W21" s="54"/>
      <c r="X21" s="11">
        <v>0</v>
      </c>
      <c r="Y21" s="12" t="s">
        <v>13</v>
      </c>
      <c r="Z21" s="13">
        <v>3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89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 t="s">
        <v>11</v>
      </c>
      <c r="S22" s="61"/>
      <c r="T22" s="62"/>
      <c r="U22" s="60" t="s">
        <v>117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2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0</v>
      </c>
      <c r="AI22" s="40">
        <f>AG22-AH22</f>
        <v>4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>
        <v>1</v>
      </c>
      <c r="S23" s="12" t="s">
        <v>13</v>
      </c>
      <c r="T23" s="13">
        <v>0</v>
      </c>
      <c r="U23" s="11">
        <v>3</v>
      </c>
      <c r="V23" s="12" t="s">
        <v>13</v>
      </c>
      <c r="W23" s="13">
        <v>0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4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19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114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101" t="s">
        <v>52</v>
      </c>
      <c r="D6" s="102"/>
      <c r="E6" s="103"/>
      <c r="F6" s="206" t="s">
        <v>38</v>
      </c>
      <c r="G6" s="207"/>
      <c r="H6" s="208"/>
      <c r="I6" s="141" t="s">
        <v>92</v>
      </c>
      <c r="J6" s="102"/>
      <c r="K6" s="103"/>
      <c r="L6" s="155" t="s">
        <v>70</v>
      </c>
      <c r="M6" s="156"/>
      <c r="N6" s="157"/>
      <c r="O6" s="101" t="s">
        <v>27</v>
      </c>
      <c r="P6" s="73"/>
      <c r="Q6" s="74"/>
      <c r="R6" s="135" t="s">
        <v>93</v>
      </c>
      <c r="S6" s="188"/>
      <c r="T6" s="189"/>
      <c r="U6" s="95" t="s">
        <v>67</v>
      </c>
      <c r="V6" s="193"/>
      <c r="W6" s="194"/>
      <c r="X6" s="141" t="s">
        <v>95</v>
      </c>
      <c r="Y6" s="161"/>
      <c r="Z6" s="162"/>
      <c r="AA6" s="198"/>
      <c r="AB6" s="199"/>
      <c r="AC6" s="200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104"/>
      <c r="D7" s="105"/>
      <c r="E7" s="106"/>
      <c r="F7" s="209"/>
      <c r="G7" s="210"/>
      <c r="H7" s="211"/>
      <c r="I7" s="104"/>
      <c r="J7" s="105"/>
      <c r="K7" s="106"/>
      <c r="L7" s="158"/>
      <c r="M7" s="159"/>
      <c r="N7" s="160"/>
      <c r="O7" s="75"/>
      <c r="P7" s="76"/>
      <c r="Q7" s="77"/>
      <c r="R7" s="190"/>
      <c r="S7" s="191"/>
      <c r="T7" s="192"/>
      <c r="U7" s="195"/>
      <c r="V7" s="196"/>
      <c r="W7" s="197"/>
      <c r="X7" s="163"/>
      <c r="Y7" s="164"/>
      <c r="Z7" s="165"/>
      <c r="AA7" s="201"/>
      <c r="AB7" s="202"/>
      <c r="AC7" s="203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53</v>
      </c>
      <c r="B8" s="57"/>
      <c r="C8" s="49"/>
      <c r="D8" s="50"/>
      <c r="E8" s="51"/>
      <c r="F8" s="60" t="s">
        <v>113</v>
      </c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0</v>
      </c>
      <c r="AG8" s="40">
        <f>SUM(C9,F9,I9,L9,O9,R9,U9,X9,AA9)</f>
        <v>4</v>
      </c>
      <c r="AH8" s="40">
        <f>SUM(E9,H9,K9,N9,Q9,T9,W9,Z9,AC9)</f>
        <v>1</v>
      </c>
      <c r="AI8" s="40">
        <f>AG8-AH8</f>
        <v>3</v>
      </c>
      <c r="AJ8" s="42">
        <f>AD8*3+AF8*1</f>
        <v>3</v>
      </c>
      <c r="AK8" s="44"/>
    </row>
    <row r="9" spans="1:37" ht="19.5" customHeight="1">
      <c r="A9" s="58"/>
      <c r="B9" s="59"/>
      <c r="C9" s="52"/>
      <c r="D9" s="53"/>
      <c r="E9" s="54"/>
      <c r="F9" s="11">
        <v>4</v>
      </c>
      <c r="G9" s="12" t="s">
        <v>13</v>
      </c>
      <c r="H9" s="13">
        <v>1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54</v>
      </c>
      <c r="B10" s="57"/>
      <c r="C10" s="60" t="s">
        <v>115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1</v>
      </c>
      <c r="AF10" s="55">
        <f>COUNTIF(C10:AA10,"△")</f>
        <v>0</v>
      </c>
      <c r="AG10" s="40">
        <f>SUM(C11,F11,I11,L11,O11,R11,U11,X11,AA11)</f>
        <v>1</v>
      </c>
      <c r="AH10" s="40">
        <f>SUM(E11,H11,K11,N11,Q11,T11,W11,Z11,AC11)</f>
        <v>4</v>
      </c>
      <c r="AI10" s="40">
        <f>AG10-AH10</f>
        <v>-3</v>
      </c>
      <c r="AJ10" s="42">
        <f>AD10*3+AF10*1</f>
        <v>0</v>
      </c>
      <c r="AK10" s="44"/>
    </row>
    <row r="11" spans="1:37" ht="19.5" customHeight="1">
      <c r="A11" s="58"/>
      <c r="B11" s="59"/>
      <c r="C11" s="11">
        <v>1</v>
      </c>
      <c r="D11" s="12" t="s">
        <v>13</v>
      </c>
      <c r="E11" s="13">
        <v>4</v>
      </c>
      <c r="F11" s="52"/>
      <c r="G11" s="53"/>
      <c r="H11" s="54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91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113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3</v>
      </c>
      <c r="AH12" s="40">
        <f>SUM(E13,H13,K13,N13,Q13,T13,W13,Z13,AC13)</f>
        <v>0</v>
      </c>
      <c r="AI12" s="40">
        <f>AG12-AH12</f>
        <v>3</v>
      </c>
      <c r="AJ12" s="42">
        <f>AD12*3+AF12*1</f>
        <v>3</v>
      </c>
      <c r="AK12" s="44"/>
    </row>
    <row r="13" spans="1:37" ht="19.5" customHeight="1">
      <c r="A13" s="58"/>
      <c r="B13" s="59"/>
      <c r="C13" s="11"/>
      <c r="D13" s="12" t="s">
        <v>13</v>
      </c>
      <c r="E13" s="13"/>
      <c r="F13" s="11"/>
      <c r="G13" s="12" t="s">
        <v>13</v>
      </c>
      <c r="H13" s="13"/>
      <c r="I13" s="52"/>
      <c r="J13" s="53"/>
      <c r="K13" s="54"/>
      <c r="L13" s="11">
        <v>3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19</v>
      </c>
      <c r="B14" s="57"/>
      <c r="C14" s="60"/>
      <c r="D14" s="61"/>
      <c r="E14" s="62"/>
      <c r="F14" s="60"/>
      <c r="G14" s="61"/>
      <c r="H14" s="62"/>
      <c r="I14" s="60" t="s">
        <v>115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0</v>
      </c>
      <c r="AH14" s="40">
        <f>SUM(E15,H15,K15,N15,Q15,T15,W15,Z15,AC15)</f>
        <v>3</v>
      </c>
      <c r="AI14" s="40">
        <f>AG14-AH14</f>
        <v>-3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3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27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113</v>
      </c>
      <c r="S16" s="61"/>
      <c r="T16" s="62"/>
      <c r="U16" s="60"/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1</v>
      </c>
      <c r="AE16" s="55">
        <f>COUNTIF(C16:AA16,"●")</f>
        <v>0</v>
      </c>
      <c r="AF16" s="55">
        <f>COUNTIF(C16:AA16,"△")</f>
        <v>0</v>
      </c>
      <c r="AG16" s="40">
        <f>SUM(C17,F17,I17,L17,O17,R17,U17,X17,AA17)</f>
        <v>2</v>
      </c>
      <c r="AH16" s="40">
        <f>SUM(E17,H17,K17,N17,Q17,T17,W17,Z17,AC17)</f>
        <v>0</v>
      </c>
      <c r="AI16" s="40">
        <f>AG16-AH16</f>
        <v>2</v>
      </c>
      <c r="AJ16" s="42">
        <f>AD16*3+AF16*1</f>
        <v>3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2</v>
      </c>
      <c r="S17" s="12" t="s">
        <v>13</v>
      </c>
      <c r="T17" s="13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61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115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/>
      <c r="AB18" s="61"/>
      <c r="AC18" s="62"/>
      <c r="AD18" s="55">
        <f>COUNTIF(C18:AA18,"○")</f>
        <v>0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0</v>
      </c>
      <c r="AH18" s="40">
        <f>SUM(E19,H19,K19,N19,Q19,T19,W19,Z19,AC19)</f>
        <v>2</v>
      </c>
      <c r="AI18" s="40">
        <f>AG18-AH18</f>
        <v>-2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52"/>
      <c r="S19" s="53"/>
      <c r="T19" s="54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94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60" t="s">
        <v>115</v>
      </c>
      <c r="Y20" s="61"/>
      <c r="Z20" s="62"/>
      <c r="AA20" s="60"/>
      <c r="AB20" s="61"/>
      <c r="AC20" s="62"/>
      <c r="AD20" s="55">
        <f>COUNTIF(C20:AA20,"○")</f>
        <v>0</v>
      </c>
      <c r="AE20" s="55">
        <f>COUNTIF(C20:AA20,"●")</f>
        <v>1</v>
      </c>
      <c r="AF20" s="55">
        <f>COUNTIF(C20:AA20,"△")</f>
        <v>0</v>
      </c>
      <c r="AG20" s="40">
        <f>SUM(C21,F21,I21,L21,O21,R21,U21,X21,AA21)</f>
        <v>1</v>
      </c>
      <c r="AH20" s="40">
        <f>SUM(E21,H21,K21,N21,Q21,T21,W21,Z21,AC21)</f>
        <v>4</v>
      </c>
      <c r="AI20" s="40">
        <f>AG20-AH20</f>
        <v>-3</v>
      </c>
      <c r="AJ20" s="42">
        <f>AD20*3+AF20*1</f>
        <v>0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52"/>
      <c r="V21" s="53"/>
      <c r="W21" s="54"/>
      <c r="X21" s="11">
        <v>1</v>
      </c>
      <c r="Y21" s="12" t="s">
        <v>13</v>
      </c>
      <c r="Z21" s="13">
        <v>4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95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2"/>
      <c r="U22" s="60" t="s">
        <v>113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1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1</v>
      </c>
      <c r="AI22" s="40">
        <f>AG22-AH22</f>
        <v>3</v>
      </c>
      <c r="AJ22" s="42">
        <f>AD22*3+AF22*1</f>
        <v>3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4</v>
      </c>
      <c r="V23" s="12" t="s">
        <v>13</v>
      </c>
      <c r="W23" s="13">
        <v>1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8" customHeight="1" hidden="1">
      <c r="A24" s="212"/>
      <c r="B24" s="213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8" customHeight="1" hidden="1">
      <c r="A25" s="214"/>
      <c r="B25" s="215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5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37" ht="1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135" t="s">
        <v>30</v>
      </c>
      <c r="D6" s="227"/>
      <c r="E6" s="228"/>
      <c r="F6" s="135" t="s">
        <v>34</v>
      </c>
      <c r="G6" s="188"/>
      <c r="H6" s="189"/>
      <c r="I6" s="135" t="s">
        <v>28</v>
      </c>
      <c r="J6" s="227"/>
      <c r="K6" s="228"/>
      <c r="L6" s="135" t="s">
        <v>96</v>
      </c>
      <c r="M6" s="183"/>
      <c r="N6" s="184"/>
      <c r="O6" s="135" t="s">
        <v>31</v>
      </c>
      <c r="P6" s="216"/>
      <c r="Q6" s="217"/>
      <c r="R6" s="135" t="s">
        <v>68</v>
      </c>
      <c r="S6" s="221"/>
      <c r="T6" s="222"/>
      <c r="U6" s="78" t="s">
        <v>69</v>
      </c>
      <c r="V6" s="90"/>
      <c r="W6" s="91"/>
      <c r="X6" s="141" t="s">
        <v>58</v>
      </c>
      <c r="Y6" s="161"/>
      <c r="Z6" s="162"/>
      <c r="AA6" s="232"/>
      <c r="AB6" s="233"/>
      <c r="AC6" s="234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229"/>
      <c r="D7" s="230"/>
      <c r="E7" s="231"/>
      <c r="F7" s="190"/>
      <c r="G7" s="191"/>
      <c r="H7" s="192"/>
      <c r="I7" s="229"/>
      <c r="J7" s="230"/>
      <c r="K7" s="231"/>
      <c r="L7" s="185"/>
      <c r="M7" s="186"/>
      <c r="N7" s="187"/>
      <c r="O7" s="218"/>
      <c r="P7" s="219"/>
      <c r="Q7" s="220"/>
      <c r="R7" s="223"/>
      <c r="S7" s="122"/>
      <c r="T7" s="224"/>
      <c r="U7" s="92"/>
      <c r="V7" s="93"/>
      <c r="W7" s="94"/>
      <c r="X7" s="163"/>
      <c r="Y7" s="164"/>
      <c r="Z7" s="165"/>
      <c r="AA7" s="235"/>
      <c r="AB7" s="236"/>
      <c r="AC7" s="237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20</v>
      </c>
      <c r="B8" s="57"/>
      <c r="C8" s="49"/>
      <c r="D8" s="50"/>
      <c r="E8" s="51"/>
      <c r="F8" s="60" t="s">
        <v>120</v>
      </c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0</v>
      </c>
      <c r="AF8" s="55">
        <f>COUNTIF(C8:AA8,"△")</f>
        <v>1</v>
      </c>
      <c r="AG8" s="40">
        <f>SUM(C9,F9,I9,L9,O9,R9,U9,X9,AA9)</f>
        <v>0</v>
      </c>
      <c r="AH8" s="40">
        <f>SUM(E9,H9,K9,N9,Q9,T9,W9,Z9,AC9)</f>
        <v>0</v>
      </c>
      <c r="AI8" s="40">
        <f>AG8-AH8</f>
        <v>0</v>
      </c>
      <c r="AJ8" s="42">
        <f>AD8*3+AF8*1</f>
        <v>1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0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34</v>
      </c>
      <c r="B10" s="57"/>
      <c r="C10" s="60" t="s">
        <v>121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0</v>
      </c>
      <c r="AH10" s="40">
        <f>SUM(E11,H11,K11,N11,Q11,T11,W11,Z11,AC11)</f>
        <v>0</v>
      </c>
      <c r="AI10" s="40">
        <f>AG10-AH10</f>
        <v>0</v>
      </c>
      <c r="AJ10" s="42">
        <f>AD10*3+AF10*1</f>
        <v>1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28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123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1</v>
      </c>
      <c r="AH12" s="40">
        <f>SUM(E13,H13,K13,N13,Q13,T13,W13,Z13,AC13)</f>
        <v>0</v>
      </c>
      <c r="AI12" s="40">
        <f>AG12-AH12</f>
        <v>1</v>
      </c>
      <c r="AJ12" s="42">
        <f>AD12*3+AF12*1</f>
        <v>3</v>
      </c>
      <c r="AK12" s="44"/>
    </row>
    <row r="13" spans="1:37" ht="19.5" customHeight="1">
      <c r="A13" s="58"/>
      <c r="B13" s="59"/>
      <c r="C13" s="11"/>
      <c r="D13" s="12" t="s">
        <v>13</v>
      </c>
      <c r="E13" s="13"/>
      <c r="F13" s="11"/>
      <c r="G13" s="12" t="s">
        <v>13</v>
      </c>
      <c r="H13" s="13"/>
      <c r="I13" s="52"/>
      <c r="J13" s="53"/>
      <c r="K13" s="54"/>
      <c r="L13" s="11">
        <v>1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60</v>
      </c>
      <c r="B14" s="57"/>
      <c r="C14" s="60"/>
      <c r="D14" s="61"/>
      <c r="E14" s="62"/>
      <c r="F14" s="60"/>
      <c r="G14" s="61"/>
      <c r="H14" s="62"/>
      <c r="I14" s="46" t="s">
        <v>125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0</v>
      </c>
      <c r="AH14" s="40">
        <f>SUM(E15,H15,K15,N15,Q15,T15,W15,Z15,AC15)</f>
        <v>1</v>
      </c>
      <c r="AI14" s="40">
        <f>AG14-AH14</f>
        <v>-1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1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31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125</v>
      </c>
      <c r="S16" s="47"/>
      <c r="T16" s="48"/>
      <c r="U16" s="60"/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1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5</v>
      </c>
      <c r="AI16" s="40">
        <f>AG16-AH16</f>
        <v>-4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1</v>
      </c>
      <c r="S17" s="12" t="s">
        <v>13</v>
      </c>
      <c r="T17" s="13">
        <v>5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97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123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/>
      <c r="AB18" s="61"/>
      <c r="AC18" s="62"/>
      <c r="AD18" s="55">
        <f>COUNTIF(C18:AA18,"○")</f>
        <v>1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1</v>
      </c>
      <c r="AI18" s="40">
        <f>AG18-AH18</f>
        <v>4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1</v>
      </c>
      <c r="R19" s="52"/>
      <c r="S19" s="53"/>
      <c r="T19" s="54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66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60" t="s">
        <v>123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3</v>
      </c>
      <c r="AH20" s="40">
        <f>SUM(E21,H21,K21,N21,Q21,T21,W21,Z21,AC21)</f>
        <v>2</v>
      </c>
      <c r="AI20" s="40">
        <f>AG20-AH20</f>
        <v>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52"/>
      <c r="V21" s="53"/>
      <c r="W21" s="54"/>
      <c r="X21" s="11">
        <v>3</v>
      </c>
      <c r="Y21" s="12" t="s">
        <v>13</v>
      </c>
      <c r="Z21" s="13">
        <v>2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51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2"/>
      <c r="U22" s="46" t="s">
        <v>125</v>
      </c>
      <c r="V22" s="47"/>
      <c r="W22" s="48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2</v>
      </c>
      <c r="AH22" s="40">
        <f>SUM(E23,H23,K23,N23,Q23,T23,W23,Z23,AC23)</f>
        <v>3</v>
      </c>
      <c r="AI22" s="40">
        <f>AG22-AH22</f>
        <v>-1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2</v>
      </c>
      <c r="V23" s="12" t="s">
        <v>13</v>
      </c>
      <c r="W23" s="13">
        <v>3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2"/>
      <c r="B24" s="213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214"/>
      <c r="B25" s="215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3" t="s">
        <v>137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1:37" ht="19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135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130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8" t="s">
        <v>101</v>
      </c>
      <c r="D6" s="85"/>
      <c r="E6" s="86"/>
      <c r="F6" s="141" t="s">
        <v>99</v>
      </c>
      <c r="G6" s="161"/>
      <c r="H6" s="162"/>
      <c r="I6" s="129" t="s">
        <v>36</v>
      </c>
      <c r="J6" s="245"/>
      <c r="K6" s="246"/>
      <c r="L6" s="135" t="s">
        <v>62</v>
      </c>
      <c r="M6" s="221"/>
      <c r="N6" s="222"/>
      <c r="O6" s="101" t="s">
        <v>40</v>
      </c>
      <c r="P6" s="73"/>
      <c r="Q6" s="74"/>
      <c r="R6" s="155" t="s">
        <v>65</v>
      </c>
      <c r="S6" s="193"/>
      <c r="T6" s="194"/>
      <c r="U6" s="141" t="s">
        <v>104</v>
      </c>
      <c r="V6" s="161"/>
      <c r="W6" s="162"/>
      <c r="X6" s="155" t="s">
        <v>59</v>
      </c>
      <c r="Y6" s="238"/>
      <c r="Z6" s="239"/>
      <c r="AA6" s="232"/>
      <c r="AB6" s="233"/>
      <c r="AC6" s="234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87"/>
      <c r="D7" s="88"/>
      <c r="E7" s="89"/>
      <c r="F7" s="163"/>
      <c r="G7" s="164"/>
      <c r="H7" s="165"/>
      <c r="I7" s="247"/>
      <c r="J7" s="248"/>
      <c r="K7" s="249"/>
      <c r="L7" s="223"/>
      <c r="M7" s="122"/>
      <c r="N7" s="224"/>
      <c r="O7" s="75"/>
      <c r="P7" s="76"/>
      <c r="Q7" s="77"/>
      <c r="R7" s="195"/>
      <c r="S7" s="196"/>
      <c r="T7" s="197"/>
      <c r="U7" s="163"/>
      <c r="V7" s="164"/>
      <c r="W7" s="165"/>
      <c r="X7" s="240"/>
      <c r="Y7" s="241"/>
      <c r="Z7" s="242"/>
      <c r="AA7" s="235"/>
      <c r="AB7" s="236"/>
      <c r="AC7" s="237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100</v>
      </c>
      <c r="B8" s="57"/>
      <c r="C8" s="49"/>
      <c r="D8" s="50"/>
      <c r="E8" s="51"/>
      <c r="F8" s="60" t="s">
        <v>132</v>
      </c>
      <c r="G8" s="61"/>
      <c r="H8" s="62"/>
      <c r="I8" s="281" t="s">
        <v>5</v>
      </c>
      <c r="J8" s="282"/>
      <c r="K8" s="283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0</v>
      </c>
      <c r="AF8" s="55">
        <f>COUNTIF(C8:AA8,"△")</f>
        <v>2</v>
      </c>
      <c r="AG8" s="40">
        <f>SUM(C9,F9,I9,L9,O9,R9,U9,X9,AA9)</f>
        <v>3</v>
      </c>
      <c r="AH8" s="40">
        <f>SUM(E9,H9,K9,N9,Q9,T9,W9,Z9,AC9)</f>
        <v>3</v>
      </c>
      <c r="AI8" s="40">
        <f>AG8-AH8</f>
        <v>0</v>
      </c>
      <c r="AJ8" s="42">
        <f>AD8*3+AF8*1</f>
        <v>2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0</v>
      </c>
      <c r="I9" s="278">
        <v>3</v>
      </c>
      <c r="J9" s="279" t="s">
        <v>13</v>
      </c>
      <c r="K9" s="280">
        <v>3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98</v>
      </c>
      <c r="B10" s="57"/>
      <c r="C10" s="60" t="s">
        <v>131</v>
      </c>
      <c r="D10" s="61"/>
      <c r="E10" s="62"/>
      <c r="F10" s="49"/>
      <c r="G10" s="50"/>
      <c r="H10" s="51"/>
      <c r="I10" s="60"/>
      <c r="J10" s="61"/>
      <c r="K10" s="62"/>
      <c r="L10" s="281" t="s">
        <v>3</v>
      </c>
      <c r="M10" s="282"/>
      <c r="N10" s="283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1</v>
      </c>
      <c r="AF10" s="55">
        <f>COUNTIF(C10:AA10,"△")</f>
        <v>1</v>
      </c>
      <c r="AG10" s="40">
        <f>SUM(C11,F11,I11,L11,O11,R11,U11,X11,AA11)</f>
        <v>1</v>
      </c>
      <c r="AH10" s="40">
        <f>SUM(E11,H11,K11,N11,Q11,T11,W11,Z11,AC11)</f>
        <v>5</v>
      </c>
      <c r="AI10" s="40">
        <f>AG10-AH10</f>
        <v>-4</v>
      </c>
      <c r="AJ10" s="42">
        <f>AD10*3+AF10*1</f>
        <v>1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278">
        <v>1</v>
      </c>
      <c r="M11" s="279" t="s">
        <v>13</v>
      </c>
      <c r="N11" s="280">
        <v>5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35</v>
      </c>
      <c r="B12" s="57"/>
      <c r="C12" s="281" t="s">
        <v>5</v>
      </c>
      <c r="D12" s="282"/>
      <c r="E12" s="283"/>
      <c r="F12" s="46"/>
      <c r="G12" s="47"/>
      <c r="H12" s="48"/>
      <c r="I12" s="49"/>
      <c r="J12" s="50"/>
      <c r="K12" s="51"/>
      <c r="L12" s="60" t="s">
        <v>136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0</v>
      </c>
      <c r="AE12" s="55">
        <f>COUNTIF(C12:AA12,"●")</f>
        <v>1</v>
      </c>
      <c r="AF12" s="55">
        <f>COUNTIF(C12:AA12,"△")</f>
        <v>1</v>
      </c>
      <c r="AG12" s="40">
        <f>SUM(C13,F13,I13,L13,O13,R13,U13,X13,AA13)</f>
        <v>3</v>
      </c>
      <c r="AH12" s="40">
        <f>SUM(E13,H13,K13,N13,Q13,T13,W13,Z13,AC13)</f>
        <v>5</v>
      </c>
      <c r="AI12" s="40">
        <f>AG12-AH12</f>
        <v>-2</v>
      </c>
      <c r="AJ12" s="42">
        <f>AD12*3+AF12*1</f>
        <v>1</v>
      </c>
      <c r="AK12" s="44"/>
    </row>
    <row r="13" spans="1:37" ht="19.5" customHeight="1">
      <c r="A13" s="58"/>
      <c r="B13" s="59"/>
      <c r="C13" s="278">
        <v>3</v>
      </c>
      <c r="D13" s="279" t="s">
        <v>13</v>
      </c>
      <c r="E13" s="280">
        <v>3</v>
      </c>
      <c r="F13" s="11"/>
      <c r="G13" s="12" t="s">
        <v>13</v>
      </c>
      <c r="H13" s="13"/>
      <c r="I13" s="52"/>
      <c r="J13" s="53"/>
      <c r="K13" s="54"/>
      <c r="L13" s="11">
        <v>0</v>
      </c>
      <c r="M13" s="12" t="s">
        <v>13</v>
      </c>
      <c r="N13" s="13">
        <v>2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63</v>
      </c>
      <c r="B14" s="57"/>
      <c r="C14" s="60"/>
      <c r="D14" s="61"/>
      <c r="E14" s="62"/>
      <c r="F14" s="275" t="s">
        <v>11</v>
      </c>
      <c r="G14" s="276"/>
      <c r="H14" s="277"/>
      <c r="I14" s="46" t="s">
        <v>134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2</v>
      </c>
      <c r="AE14" s="55">
        <f>COUNTIF(C14:AA14,"●")</f>
        <v>0</v>
      </c>
      <c r="AF14" s="55">
        <f>COUNTIF(C14:AA14,"△")</f>
        <v>0</v>
      </c>
      <c r="AG14" s="40">
        <f>SUM(C15,F15,I15,L15,O15,R15,U15,X15,AA15)</f>
        <v>7</v>
      </c>
      <c r="AH14" s="40">
        <f>SUM(E15,H15,K15,N15,Q15,T15,W15,Z15,AC15)</f>
        <v>1</v>
      </c>
      <c r="AI14" s="40">
        <f>AG14-AH14</f>
        <v>6</v>
      </c>
      <c r="AJ14" s="42">
        <f>AD14*3+AF14*1</f>
        <v>6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278">
        <v>5</v>
      </c>
      <c r="G15" s="279" t="s">
        <v>13</v>
      </c>
      <c r="H15" s="280">
        <v>1</v>
      </c>
      <c r="I15" s="11">
        <v>2</v>
      </c>
      <c r="J15" s="12" t="s">
        <v>13</v>
      </c>
      <c r="K15" s="13">
        <v>0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40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134</v>
      </c>
      <c r="S16" s="47"/>
      <c r="T16" s="48"/>
      <c r="U16" s="275" t="s">
        <v>11</v>
      </c>
      <c r="V16" s="276"/>
      <c r="W16" s="277"/>
      <c r="X16" s="60"/>
      <c r="Y16" s="61"/>
      <c r="Z16" s="62"/>
      <c r="AA16" s="60"/>
      <c r="AB16" s="61"/>
      <c r="AC16" s="62"/>
      <c r="AD16" s="55">
        <f>COUNTIF(C16:AA16,"○")</f>
        <v>2</v>
      </c>
      <c r="AE16" s="55">
        <f>COUNTIF(C16:AA16,"●")</f>
        <v>0</v>
      </c>
      <c r="AF16" s="55">
        <f>COUNTIF(C16:AA16,"△")</f>
        <v>0</v>
      </c>
      <c r="AG16" s="40">
        <f>SUM(C17,F17,I17,L17,O17,R17,U17,X17,AA17)</f>
        <v>4</v>
      </c>
      <c r="AH16" s="40">
        <f>SUM(E17,H17,K17,N17,Q17,T17,W17,Z17,AC17)</f>
        <v>0</v>
      </c>
      <c r="AI16" s="40">
        <f>AG16-AH16</f>
        <v>4</v>
      </c>
      <c r="AJ16" s="42">
        <f>AD16*3+AF16*1</f>
        <v>6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2</v>
      </c>
      <c r="S17" s="12" t="s">
        <v>13</v>
      </c>
      <c r="T17" s="13">
        <v>0</v>
      </c>
      <c r="U17" s="278">
        <v>2</v>
      </c>
      <c r="V17" s="279" t="s">
        <v>13</v>
      </c>
      <c r="W17" s="280">
        <v>0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102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136</v>
      </c>
      <c r="P18" s="61"/>
      <c r="Q18" s="62"/>
      <c r="R18" s="49"/>
      <c r="S18" s="50"/>
      <c r="T18" s="51"/>
      <c r="U18" s="46"/>
      <c r="V18" s="47"/>
      <c r="W18" s="48"/>
      <c r="X18" s="281" t="s">
        <v>3</v>
      </c>
      <c r="Y18" s="282"/>
      <c r="Z18" s="283"/>
      <c r="AA18" s="60"/>
      <c r="AB18" s="61"/>
      <c r="AC18" s="62"/>
      <c r="AD18" s="55">
        <f>COUNTIF(C18:AA18,"○")</f>
        <v>0</v>
      </c>
      <c r="AE18" s="55">
        <f>COUNTIF(C18:AA18,"●")</f>
        <v>2</v>
      </c>
      <c r="AF18" s="55">
        <f>COUNTIF(C18:AA18,"△")</f>
        <v>0</v>
      </c>
      <c r="AG18" s="40">
        <f>SUM(C19,F19,I19,L19,O19,R19,U19,X19,AA19)</f>
        <v>1</v>
      </c>
      <c r="AH18" s="40">
        <f>SUM(E19,H19,K19,N19,Q19,T19,W19,Z19,AC19)</f>
        <v>4</v>
      </c>
      <c r="AI18" s="40">
        <f>AG18-AH18</f>
        <v>-3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52"/>
      <c r="S19" s="53"/>
      <c r="T19" s="54"/>
      <c r="U19" s="11"/>
      <c r="V19" s="12" t="s">
        <v>13</v>
      </c>
      <c r="W19" s="13"/>
      <c r="X19" s="278">
        <v>1</v>
      </c>
      <c r="Y19" s="279" t="s">
        <v>13</v>
      </c>
      <c r="Z19" s="280">
        <v>2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103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281" t="s">
        <v>3</v>
      </c>
      <c r="P20" s="282"/>
      <c r="Q20" s="283"/>
      <c r="R20" s="60"/>
      <c r="S20" s="61"/>
      <c r="T20" s="62"/>
      <c r="U20" s="49"/>
      <c r="V20" s="50"/>
      <c r="W20" s="51"/>
      <c r="X20" s="46" t="s">
        <v>134</v>
      </c>
      <c r="Y20" s="47"/>
      <c r="Z20" s="48"/>
      <c r="AA20" s="60"/>
      <c r="AB20" s="61"/>
      <c r="AC20" s="62"/>
      <c r="AD20" s="55">
        <f>COUNTIF(C20:AA20,"○")</f>
        <v>1</v>
      </c>
      <c r="AE20" s="55">
        <f>COUNTIF(C20:AA20,"●")</f>
        <v>1</v>
      </c>
      <c r="AF20" s="55">
        <f>COUNTIF(C20:AA20,"△")</f>
        <v>0</v>
      </c>
      <c r="AG20" s="40">
        <f>SUM(C21,F21,I21,L21,O21,R21,U21,X21,AA21)</f>
        <v>2</v>
      </c>
      <c r="AH20" s="40">
        <f>SUM(E21,H21,K21,N21,Q21,T21,W21,Z21,AC21)</f>
        <v>2</v>
      </c>
      <c r="AI20" s="40">
        <f>AG20-AH20</f>
        <v>0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278">
        <v>0</v>
      </c>
      <c r="P21" s="279" t="s">
        <v>13</v>
      </c>
      <c r="Q21" s="280">
        <v>2</v>
      </c>
      <c r="R21" s="11"/>
      <c r="S21" s="12" t="s">
        <v>13</v>
      </c>
      <c r="T21" s="13"/>
      <c r="U21" s="52"/>
      <c r="V21" s="53"/>
      <c r="W21" s="54"/>
      <c r="X21" s="11">
        <v>2</v>
      </c>
      <c r="Y21" s="12" t="s">
        <v>13</v>
      </c>
      <c r="Z21" s="13">
        <v>0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59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275" t="s">
        <v>11</v>
      </c>
      <c r="S22" s="276"/>
      <c r="T22" s="277"/>
      <c r="U22" s="60" t="s">
        <v>136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1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2</v>
      </c>
      <c r="AH22" s="40">
        <f>SUM(E23,H23,K23,N23,Q23,T23,W23,Z23,AC23)</f>
        <v>3</v>
      </c>
      <c r="AI22" s="40">
        <f>AG22-AH22</f>
        <v>-1</v>
      </c>
      <c r="AJ22" s="42">
        <f>AD22*3+AF22*1</f>
        <v>3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278">
        <v>2</v>
      </c>
      <c r="S23" s="279" t="s">
        <v>13</v>
      </c>
      <c r="T23" s="280">
        <v>1</v>
      </c>
      <c r="U23" s="11">
        <v>0</v>
      </c>
      <c r="V23" s="12" t="s">
        <v>13</v>
      </c>
      <c r="W23" s="13">
        <v>2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2"/>
      <c r="B24" s="213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60"/>
      <c r="Y24" s="61"/>
      <c r="Z24" s="62"/>
      <c r="AA24" s="49"/>
      <c r="AB24" s="250"/>
      <c r="AC24" s="251"/>
      <c r="AD24" s="166">
        <f>COUNTIF(C24:AA24,"○")</f>
        <v>0</v>
      </c>
      <c r="AE24" s="166">
        <f>COUNTIF(C24:AA24,"●")</f>
        <v>0</v>
      </c>
      <c r="AF24" s="166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168">
        <f>AD24*3+AF24*1</f>
        <v>0</v>
      </c>
      <c r="AK24" s="44"/>
    </row>
    <row r="25" spans="1:37" ht="19.5" customHeight="1" hidden="1">
      <c r="A25" s="214"/>
      <c r="B25" s="215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252"/>
      <c r="AB25" s="253"/>
      <c r="AC25" s="254"/>
      <c r="AD25" s="167"/>
      <c r="AE25" s="167"/>
      <c r="AF25" s="167"/>
      <c r="AG25" s="41"/>
      <c r="AH25" s="41"/>
      <c r="AI25" s="41"/>
      <c r="AJ25" s="169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3" t="s">
        <v>129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0" t="s">
        <v>0</v>
      </c>
      <c r="AI3" s="10" t="s">
        <v>145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24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8" t="s">
        <v>106</v>
      </c>
      <c r="D6" s="79"/>
      <c r="E6" s="80"/>
      <c r="F6" s="155" t="s">
        <v>108</v>
      </c>
      <c r="G6" s="156"/>
      <c r="H6" s="157"/>
      <c r="I6" s="111" t="s">
        <v>110</v>
      </c>
      <c r="J6" s="178"/>
      <c r="K6" s="179"/>
      <c r="L6" s="101" t="s">
        <v>111</v>
      </c>
      <c r="M6" s="161"/>
      <c r="N6" s="162"/>
      <c r="O6" s="141" t="s">
        <v>56</v>
      </c>
      <c r="P6" s="73"/>
      <c r="Q6" s="74"/>
      <c r="R6" s="135" t="s">
        <v>71</v>
      </c>
      <c r="S6" s="227"/>
      <c r="T6" s="228"/>
      <c r="U6" s="129" t="s">
        <v>64</v>
      </c>
      <c r="V6" s="130"/>
      <c r="W6" s="131"/>
      <c r="X6" s="267"/>
      <c r="Y6" s="268"/>
      <c r="Z6" s="269"/>
      <c r="AA6" s="232"/>
      <c r="AB6" s="233"/>
      <c r="AC6" s="234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81"/>
      <c r="D7" s="82"/>
      <c r="E7" s="83"/>
      <c r="F7" s="158"/>
      <c r="G7" s="159"/>
      <c r="H7" s="160"/>
      <c r="I7" s="180"/>
      <c r="J7" s="181"/>
      <c r="K7" s="182"/>
      <c r="L7" s="163"/>
      <c r="M7" s="164"/>
      <c r="N7" s="165"/>
      <c r="O7" s="75"/>
      <c r="P7" s="76"/>
      <c r="Q7" s="77"/>
      <c r="R7" s="229"/>
      <c r="S7" s="230"/>
      <c r="T7" s="231"/>
      <c r="U7" s="132"/>
      <c r="V7" s="133"/>
      <c r="W7" s="134"/>
      <c r="X7" s="270"/>
      <c r="Y7" s="271"/>
      <c r="Z7" s="272"/>
      <c r="AA7" s="235"/>
      <c r="AB7" s="236"/>
      <c r="AC7" s="237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105</v>
      </c>
      <c r="B8" s="57"/>
      <c r="C8" s="49"/>
      <c r="D8" s="50"/>
      <c r="E8" s="51"/>
      <c r="F8" s="255" t="s">
        <v>149</v>
      </c>
      <c r="G8" s="256"/>
      <c r="H8" s="257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258"/>
      <c r="Y8" s="259"/>
      <c r="Z8" s="260"/>
      <c r="AA8" s="60"/>
      <c r="AB8" s="61"/>
      <c r="AC8" s="62"/>
      <c r="AD8" s="55">
        <f>COUNTIF(C8:AA8,"○")</f>
        <v>0</v>
      </c>
      <c r="AE8" s="55">
        <f>COUNTIF(C8:AA8,"●")</f>
        <v>1</v>
      </c>
      <c r="AF8" s="55">
        <f>COUNTIF(C8:AA8,"△")</f>
        <v>0</v>
      </c>
      <c r="AG8" s="40">
        <f>SUM(C9,F9,I9,L9,O9,R9,U9,X9,AA9)</f>
        <v>0</v>
      </c>
      <c r="AH8" s="40">
        <f>SUM(E9,H9,K9,N9,Q9,T9,W9,Z9,AC9)</f>
        <v>3</v>
      </c>
      <c r="AI8" s="40">
        <f>AG8-AH8</f>
        <v>-3</v>
      </c>
      <c r="AJ8" s="42">
        <f>AD8*3+AF8*1</f>
        <v>0</v>
      </c>
      <c r="AK8" s="44"/>
    </row>
    <row r="9" spans="1:37" ht="19.5" customHeight="1">
      <c r="A9" s="58"/>
      <c r="B9" s="59"/>
      <c r="C9" s="52"/>
      <c r="D9" s="53"/>
      <c r="E9" s="54"/>
      <c r="F9" s="37">
        <v>0</v>
      </c>
      <c r="G9" s="38" t="s">
        <v>25</v>
      </c>
      <c r="H9" s="39">
        <v>3</v>
      </c>
      <c r="I9" s="11"/>
      <c r="J9" s="12" t="s">
        <v>25</v>
      </c>
      <c r="K9" s="13"/>
      <c r="L9" s="11"/>
      <c r="M9" s="12" t="s">
        <v>25</v>
      </c>
      <c r="N9" s="13"/>
      <c r="O9" s="11"/>
      <c r="P9" s="12" t="s">
        <v>25</v>
      </c>
      <c r="Q9" s="13"/>
      <c r="R9" s="11"/>
      <c r="S9" s="12" t="s">
        <v>25</v>
      </c>
      <c r="T9" s="13"/>
      <c r="U9" s="11"/>
      <c r="V9" s="12" t="s">
        <v>25</v>
      </c>
      <c r="W9" s="13"/>
      <c r="X9" s="31"/>
      <c r="Y9" s="32" t="s">
        <v>25</v>
      </c>
      <c r="Z9" s="33"/>
      <c r="AA9" s="11"/>
      <c r="AB9" s="12" t="s">
        <v>25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107</v>
      </c>
      <c r="B10" s="57"/>
      <c r="C10" s="255" t="s">
        <v>148</v>
      </c>
      <c r="D10" s="256"/>
      <c r="E10" s="257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258"/>
      <c r="Y10" s="259"/>
      <c r="Z10" s="260"/>
      <c r="AA10" s="60"/>
      <c r="AB10" s="61"/>
      <c r="AC10" s="62"/>
      <c r="AD10" s="55">
        <f>COUNTIF(C10:AA10,"○")</f>
        <v>1</v>
      </c>
      <c r="AE10" s="55">
        <f>COUNTIF(C10:AA10,"●")</f>
        <v>0</v>
      </c>
      <c r="AF10" s="55">
        <f>COUNTIF(C10:AA10,"△")</f>
        <v>0</v>
      </c>
      <c r="AG10" s="40">
        <f>SUM(C11,F11,I11,L11,O11,R11,U11,X11,AA11)</f>
        <v>3</v>
      </c>
      <c r="AH10" s="40">
        <f>SUM(E11,H11,K11,N11,Q11,T11,W11,Z11,AC11)</f>
        <v>0</v>
      </c>
      <c r="AI10" s="40">
        <f>AG10-AH10</f>
        <v>3</v>
      </c>
      <c r="AJ10" s="42">
        <f>AD10*3+AF10*1</f>
        <v>3</v>
      </c>
      <c r="AK10" s="44"/>
    </row>
    <row r="11" spans="1:37" ht="19.5" customHeight="1">
      <c r="A11" s="58"/>
      <c r="B11" s="59"/>
      <c r="C11" s="37">
        <v>3</v>
      </c>
      <c r="D11" s="38" t="s">
        <v>25</v>
      </c>
      <c r="E11" s="39">
        <v>0</v>
      </c>
      <c r="F11" s="52"/>
      <c r="G11" s="53"/>
      <c r="H11" s="54"/>
      <c r="I11" s="11"/>
      <c r="J11" s="12" t="s">
        <v>25</v>
      </c>
      <c r="K11" s="13"/>
      <c r="L11" s="11"/>
      <c r="M11" s="12" t="s">
        <v>25</v>
      </c>
      <c r="N11" s="13"/>
      <c r="O11" s="11"/>
      <c r="P11" s="12" t="s">
        <v>25</v>
      </c>
      <c r="Q11" s="13"/>
      <c r="R11" s="11"/>
      <c r="S11" s="12" t="s">
        <v>25</v>
      </c>
      <c r="T11" s="13"/>
      <c r="U11" s="11"/>
      <c r="V11" s="12" t="s">
        <v>25</v>
      </c>
      <c r="W11" s="13"/>
      <c r="X11" s="31"/>
      <c r="Y11" s="32" t="s">
        <v>25</v>
      </c>
      <c r="Z11" s="33"/>
      <c r="AA11" s="11"/>
      <c r="AB11" s="12" t="s">
        <v>25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109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/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258"/>
      <c r="Y12" s="259"/>
      <c r="Z12" s="260"/>
      <c r="AA12" s="60"/>
      <c r="AB12" s="61"/>
      <c r="AC12" s="62"/>
      <c r="AD12" s="55">
        <f>COUNTIF(C12:AA12,"○")</f>
        <v>0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0</v>
      </c>
      <c r="AH12" s="40">
        <f>SUM(E13,H13,K13,N13,Q13,T13,W13,Z13,AC13)</f>
        <v>0</v>
      </c>
      <c r="AI12" s="40">
        <f>AG12-AH12</f>
        <v>0</v>
      </c>
      <c r="AJ12" s="42">
        <f>AD12*3+AF12*1</f>
        <v>0</v>
      </c>
      <c r="AK12" s="44"/>
    </row>
    <row r="13" spans="1:37" ht="19.5" customHeight="1">
      <c r="A13" s="58"/>
      <c r="B13" s="59"/>
      <c r="C13" s="11"/>
      <c r="D13" s="12" t="s">
        <v>25</v>
      </c>
      <c r="E13" s="13"/>
      <c r="F13" s="11"/>
      <c r="G13" s="12" t="s">
        <v>25</v>
      </c>
      <c r="H13" s="13"/>
      <c r="I13" s="52"/>
      <c r="J13" s="53"/>
      <c r="K13" s="54"/>
      <c r="L13" s="11"/>
      <c r="M13" s="12" t="s">
        <v>25</v>
      </c>
      <c r="N13" s="13"/>
      <c r="O13" s="11"/>
      <c r="P13" s="12" t="s">
        <v>25</v>
      </c>
      <c r="Q13" s="13"/>
      <c r="R13" s="11"/>
      <c r="S13" s="12" t="s">
        <v>25</v>
      </c>
      <c r="T13" s="13"/>
      <c r="U13" s="11"/>
      <c r="V13" s="12" t="s">
        <v>25</v>
      </c>
      <c r="W13" s="13"/>
      <c r="X13" s="31"/>
      <c r="Y13" s="32" t="s">
        <v>25</v>
      </c>
      <c r="Z13" s="33"/>
      <c r="AA13" s="11"/>
      <c r="AB13" s="12" t="s">
        <v>25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57</v>
      </c>
      <c r="B14" s="57"/>
      <c r="C14" s="60"/>
      <c r="D14" s="61"/>
      <c r="E14" s="62"/>
      <c r="F14" s="60"/>
      <c r="G14" s="61"/>
      <c r="H14" s="62"/>
      <c r="I14" s="46"/>
      <c r="J14" s="47"/>
      <c r="K14" s="48"/>
      <c r="L14" s="49"/>
      <c r="M14" s="50"/>
      <c r="N14" s="51"/>
      <c r="O14" s="46"/>
      <c r="P14" s="47"/>
      <c r="Q14" s="48"/>
      <c r="R14" s="255" t="s">
        <v>150</v>
      </c>
      <c r="S14" s="256"/>
      <c r="T14" s="257"/>
      <c r="U14" s="60"/>
      <c r="V14" s="61"/>
      <c r="W14" s="62"/>
      <c r="X14" s="258"/>
      <c r="Y14" s="259"/>
      <c r="Z14" s="260"/>
      <c r="AA14" s="60"/>
      <c r="AB14" s="61"/>
      <c r="AC14" s="62"/>
      <c r="AD14" s="55">
        <f>COUNTIF(C14:AA14,"○")</f>
        <v>0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1</v>
      </c>
      <c r="AH14" s="40">
        <f>SUM(E15,H15,K15,N15,Q15,T15,W15,Z15,AC15)</f>
        <v>2</v>
      </c>
      <c r="AI14" s="40">
        <f>AG14-AH14</f>
        <v>-1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25</v>
      </c>
      <c r="E15" s="13"/>
      <c r="F15" s="11"/>
      <c r="G15" s="12" t="s">
        <v>25</v>
      </c>
      <c r="H15" s="13"/>
      <c r="I15" s="11"/>
      <c r="J15" s="12" t="s">
        <v>25</v>
      </c>
      <c r="K15" s="13"/>
      <c r="L15" s="52"/>
      <c r="M15" s="53"/>
      <c r="N15" s="54"/>
      <c r="O15" s="11"/>
      <c r="P15" s="12" t="s">
        <v>25</v>
      </c>
      <c r="Q15" s="13"/>
      <c r="R15" s="37">
        <v>1</v>
      </c>
      <c r="S15" s="38" t="s">
        <v>25</v>
      </c>
      <c r="T15" s="39">
        <v>2</v>
      </c>
      <c r="U15" s="11"/>
      <c r="V15" s="12" t="s">
        <v>25</v>
      </c>
      <c r="W15" s="13"/>
      <c r="X15" s="31"/>
      <c r="Y15" s="32" t="s">
        <v>25</v>
      </c>
      <c r="Z15" s="33"/>
      <c r="AA15" s="11"/>
      <c r="AB15" s="12" t="s">
        <v>25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32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/>
      <c r="S16" s="47"/>
      <c r="T16" s="48"/>
      <c r="U16" s="255" t="s">
        <v>3</v>
      </c>
      <c r="V16" s="256"/>
      <c r="W16" s="257"/>
      <c r="X16" s="258"/>
      <c r="Y16" s="259"/>
      <c r="Z16" s="260"/>
      <c r="AA16" s="60"/>
      <c r="AB16" s="61"/>
      <c r="AC16" s="62"/>
      <c r="AD16" s="55">
        <f>COUNTIF(C16:AA16,"○")</f>
        <v>0</v>
      </c>
      <c r="AE16" s="55">
        <f>COUNTIF(C16:AA16,"●")</f>
        <v>1</v>
      </c>
      <c r="AF16" s="55">
        <f>COUNTIF(C16:AA16,"△")</f>
        <v>0</v>
      </c>
      <c r="AG16" s="40">
        <f>SUM(C17,F17,I17,L17,O17,R17,U17,X17,AA17)</f>
        <v>0</v>
      </c>
      <c r="AH16" s="40">
        <f>SUM(E17,H17,K17,N17,Q17,T17,W17,Z17,AC17)</f>
        <v>1</v>
      </c>
      <c r="AI16" s="40">
        <f>AG16-AH16</f>
        <v>-1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26</v>
      </c>
      <c r="E17" s="13"/>
      <c r="F17" s="11"/>
      <c r="G17" s="12" t="s">
        <v>26</v>
      </c>
      <c r="H17" s="13"/>
      <c r="I17" s="11"/>
      <c r="J17" s="12" t="s">
        <v>26</v>
      </c>
      <c r="K17" s="13"/>
      <c r="L17" s="11"/>
      <c r="M17" s="12" t="s">
        <v>26</v>
      </c>
      <c r="N17" s="13"/>
      <c r="O17" s="52"/>
      <c r="P17" s="53"/>
      <c r="Q17" s="54"/>
      <c r="R17" s="11"/>
      <c r="S17" s="12" t="s">
        <v>26</v>
      </c>
      <c r="T17" s="13"/>
      <c r="U17" s="37">
        <v>0</v>
      </c>
      <c r="V17" s="38" t="s">
        <v>26</v>
      </c>
      <c r="W17" s="39">
        <v>1</v>
      </c>
      <c r="X17" s="31"/>
      <c r="Y17" s="32" t="s">
        <v>26</v>
      </c>
      <c r="Z17" s="33"/>
      <c r="AA17" s="11"/>
      <c r="AB17" s="12" t="s">
        <v>26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112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255" t="s">
        <v>146</v>
      </c>
      <c r="M18" s="256"/>
      <c r="N18" s="257"/>
      <c r="O18" s="46"/>
      <c r="P18" s="47"/>
      <c r="Q18" s="48"/>
      <c r="R18" s="49"/>
      <c r="S18" s="50"/>
      <c r="T18" s="51"/>
      <c r="U18" s="46"/>
      <c r="V18" s="47"/>
      <c r="W18" s="48"/>
      <c r="X18" s="258"/>
      <c r="Y18" s="259"/>
      <c r="Z18" s="260"/>
      <c r="AA18" s="60"/>
      <c r="AB18" s="61"/>
      <c r="AC18" s="62"/>
      <c r="AD18" s="55">
        <f>COUNTIF(C18:AA18,"○")</f>
        <v>1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2</v>
      </c>
      <c r="AH18" s="40">
        <f>SUM(E19,H19,K19,N19,Q19,T19,W19,Z19,AC19)</f>
        <v>1</v>
      </c>
      <c r="AI18" s="40">
        <f>AG18-AH18</f>
        <v>1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26</v>
      </c>
      <c r="E19" s="13"/>
      <c r="F19" s="11"/>
      <c r="G19" s="12" t="s">
        <v>26</v>
      </c>
      <c r="H19" s="13"/>
      <c r="I19" s="11"/>
      <c r="J19" s="12" t="s">
        <v>26</v>
      </c>
      <c r="K19" s="13"/>
      <c r="L19" s="37">
        <v>2</v>
      </c>
      <c r="M19" s="38" t="s">
        <v>26</v>
      </c>
      <c r="N19" s="39">
        <v>1</v>
      </c>
      <c r="O19" s="11"/>
      <c r="P19" s="12" t="s">
        <v>26</v>
      </c>
      <c r="Q19" s="13"/>
      <c r="R19" s="52"/>
      <c r="S19" s="53"/>
      <c r="T19" s="54"/>
      <c r="U19" s="11"/>
      <c r="V19" s="12" t="s">
        <v>26</v>
      </c>
      <c r="W19" s="13"/>
      <c r="X19" s="31"/>
      <c r="Y19" s="32" t="s">
        <v>26</v>
      </c>
      <c r="Z19" s="33"/>
      <c r="AA19" s="11"/>
      <c r="AB19" s="12" t="s">
        <v>26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64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255" t="s">
        <v>147</v>
      </c>
      <c r="P20" s="256"/>
      <c r="Q20" s="257"/>
      <c r="R20" s="60"/>
      <c r="S20" s="61"/>
      <c r="T20" s="62"/>
      <c r="U20" s="49"/>
      <c r="V20" s="50"/>
      <c r="W20" s="51"/>
      <c r="X20" s="258"/>
      <c r="Y20" s="259"/>
      <c r="Z20" s="260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1</v>
      </c>
      <c r="AH20" s="40">
        <f>SUM(E21,H21,K21,N21,Q21,T21,W21,Z21,AC21)</f>
        <v>0</v>
      </c>
      <c r="AI20" s="40">
        <f>AG20-AH20</f>
        <v>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26</v>
      </c>
      <c r="E21" s="13"/>
      <c r="F21" s="11"/>
      <c r="G21" s="12" t="s">
        <v>26</v>
      </c>
      <c r="H21" s="13"/>
      <c r="I21" s="11"/>
      <c r="J21" s="12" t="s">
        <v>26</v>
      </c>
      <c r="K21" s="13"/>
      <c r="L21" s="11"/>
      <c r="M21" s="12" t="s">
        <v>26</v>
      </c>
      <c r="N21" s="13"/>
      <c r="O21" s="37">
        <v>1</v>
      </c>
      <c r="P21" s="38" t="s">
        <v>26</v>
      </c>
      <c r="Q21" s="39">
        <v>0</v>
      </c>
      <c r="R21" s="11"/>
      <c r="S21" s="12" t="s">
        <v>26</v>
      </c>
      <c r="T21" s="13"/>
      <c r="U21" s="52"/>
      <c r="V21" s="53"/>
      <c r="W21" s="54"/>
      <c r="X21" s="31"/>
      <c r="Y21" s="32" t="s">
        <v>26</v>
      </c>
      <c r="Z21" s="33"/>
      <c r="AA21" s="11"/>
      <c r="AB21" s="12" t="s">
        <v>26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212"/>
      <c r="B22" s="213"/>
      <c r="C22" s="258"/>
      <c r="D22" s="259"/>
      <c r="E22" s="260"/>
      <c r="F22" s="258"/>
      <c r="G22" s="259"/>
      <c r="H22" s="260"/>
      <c r="I22" s="258"/>
      <c r="J22" s="259"/>
      <c r="K22" s="260"/>
      <c r="L22" s="258"/>
      <c r="M22" s="259"/>
      <c r="N22" s="260"/>
      <c r="O22" s="258"/>
      <c r="P22" s="259"/>
      <c r="Q22" s="260"/>
      <c r="R22" s="258"/>
      <c r="S22" s="259"/>
      <c r="T22" s="260"/>
      <c r="U22" s="258"/>
      <c r="V22" s="259"/>
      <c r="W22" s="260"/>
      <c r="X22" s="261"/>
      <c r="Y22" s="262"/>
      <c r="Z22" s="263"/>
      <c r="AA22" s="60"/>
      <c r="AB22" s="61"/>
      <c r="AC22" s="62"/>
      <c r="AD22" s="55">
        <f>COUNTIF(C22:AA22,"○")</f>
        <v>0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0</v>
      </c>
      <c r="AH22" s="40">
        <f>SUM(E23,H23,K23,N23,Q23,T23,W23,Z23,AC23)</f>
        <v>0</v>
      </c>
      <c r="AI22" s="40">
        <f>AG22-AH22</f>
        <v>0</v>
      </c>
      <c r="AJ22" s="42">
        <f>AD22*3+AF22*1</f>
        <v>0</v>
      </c>
      <c r="AK22" s="44"/>
    </row>
    <row r="23" spans="1:37" ht="19.5" customHeight="1">
      <c r="A23" s="214"/>
      <c r="B23" s="215"/>
      <c r="C23" s="31"/>
      <c r="D23" s="32" t="s">
        <v>26</v>
      </c>
      <c r="E23" s="33"/>
      <c r="F23" s="31"/>
      <c r="G23" s="32" t="s">
        <v>26</v>
      </c>
      <c r="H23" s="33"/>
      <c r="I23" s="31"/>
      <c r="J23" s="32" t="s">
        <v>26</v>
      </c>
      <c r="K23" s="33"/>
      <c r="L23" s="31"/>
      <c r="M23" s="32" t="s">
        <v>26</v>
      </c>
      <c r="N23" s="33"/>
      <c r="O23" s="31"/>
      <c r="P23" s="32" t="s">
        <v>26</v>
      </c>
      <c r="Q23" s="33"/>
      <c r="R23" s="31"/>
      <c r="S23" s="32" t="s">
        <v>26</v>
      </c>
      <c r="T23" s="33"/>
      <c r="U23" s="31"/>
      <c r="V23" s="32" t="s">
        <v>26</v>
      </c>
      <c r="W23" s="33"/>
      <c r="X23" s="264"/>
      <c r="Y23" s="265"/>
      <c r="Z23" s="266"/>
      <c r="AA23" s="11"/>
      <c r="AB23" s="12" t="s">
        <v>26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2"/>
      <c r="B24" s="213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214"/>
      <c r="B25" s="215"/>
      <c r="C25" s="11"/>
      <c r="D25" s="12" t="s">
        <v>26</v>
      </c>
      <c r="E25" s="13"/>
      <c r="F25" s="11"/>
      <c r="G25" s="12" t="s">
        <v>26</v>
      </c>
      <c r="H25" s="13"/>
      <c r="I25" s="11"/>
      <c r="J25" s="12" t="s">
        <v>26</v>
      </c>
      <c r="K25" s="13"/>
      <c r="L25" s="11"/>
      <c r="M25" s="12" t="s">
        <v>26</v>
      </c>
      <c r="N25" s="13"/>
      <c r="O25" s="11"/>
      <c r="P25" s="12" t="s">
        <v>26</v>
      </c>
      <c r="Q25" s="13"/>
      <c r="R25" s="11"/>
      <c r="S25" s="12" t="s">
        <v>26</v>
      </c>
      <c r="T25" s="13"/>
      <c r="U25" s="11"/>
      <c r="V25" s="12" t="s">
        <v>26</v>
      </c>
      <c r="W25" s="13"/>
      <c r="X25" s="11"/>
      <c r="Y25" s="12" t="s">
        <v>26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2015-06-10T14:44:42Z</dcterms:modified>
  <cp:category/>
  <cp:version/>
  <cp:contentType/>
  <cp:contentStatus/>
</cp:coreProperties>
</file>