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2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<sst xmlns="http://schemas.openxmlformats.org/spreadsheetml/2006/main" count="281" uniqueCount="61">
  <si>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</si>
  <si>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</si>
  <si>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</si>
  <si>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</si>
  <si>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</si>
  <si>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</si>
  <si>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</si>
  <si>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</si>
  <si>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</si>
  <si>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</si>
  <si>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</si>
  <si>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</si>
  <si>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</si>
  <si>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</si>
  <si>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</si>
  <si>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</si>
  <si>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</si>
  <si>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</si>
  <si>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</si>
  <si>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</si>
  <si>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</si>
  <si>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</si>
  <si>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</si>
  <si>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</si>
  <si>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</si>
  <si>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</si>
  <si>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</si>
  <si>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</si>
  <si>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</si>
  <si>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</si>
  <si>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</si>
  <si>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</si>
  <si>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</si>
  <si>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</si>
  <si>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</si>
  <si>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</si>
  <si>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</si>
  <si>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</si>
  <si>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</si>
  <si>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</si>
  <si>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</si>
  <si>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</si>
  <si>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</si>
  <si>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</si>
  <si>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</si>
  <si>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</si>
  <si>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</si>
  <si>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</si>
  <si>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</si>
  <si>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</si>
  <si>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</si>
  <si>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</si>
  <si>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</si>
  <si>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</si>
  <si>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</si>
  <si>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</si>
  <si>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</si>
  <si>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</si>
  <si>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●</t>
  </si>
  <si>
    <t>－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</si>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</sst>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4" fillId="0" borderId="14" xfId="0" applyNumberFormat="1" applyFont="1" applyFill="1" applyBorder="1" applyAlignment="1">
      <alignment horizontal="center" vertical="center"/>
    </xf>
    <xf numFmtId="56" fontId="44" fillId="0" borderId="20" xfId="0" applyNumberFormat="1" applyFont="1" applyFill="1" applyBorder="1" applyAlignment="1">
      <alignment horizontal="center" vertical="center"/>
    </xf>
    <xf numFmtId="56" fontId="44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L27" sqref="L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7" t="s">
        <v>25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2" t="s">
        <v>5</v>
      </c>
      <c r="B6" s="93"/>
      <c r="C6" s="93"/>
      <c r="D6" s="94"/>
      <c r="E6" s="57" t="s">
        <v>54</v>
      </c>
      <c r="F6" s="97"/>
      <c r="G6" s="98"/>
      <c r="H6" s="41" t="s">
        <v>55</v>
      </c>
      <c r="I6" s="102"/>
      <c r="J6" s="103"/>
      <c r="K6" s="41" t="s">
        <v>56</v>
      </c>
      <c r="L6" s="42"/>
      <c r="M6" s="43"/>
      <c r="N6" s="81" t="s">
        <v>51</v>
      </c>
      <c r="O6" s="82"/>
      <c r="P6" s="83"/>
      <c r="Q6" s="81" t="s">
        <v>52</v>
      </c>
      <c r="R6" s="82"/>
      <c r="S6" s="83"/>
      <c r="T6" s="81" t="s">
        <v>28</v>
      </c>
      <c r="U6" s="82"/>
      <c r="V6" s="83"/>
      <c r="W6" s="41" t="s">
        <v>53</v>
      </c>
      <c r="X6" s="107"/>
      <c r="Y6" s="108"/>
      <c r="Z6" s="41" t="s">
        <v>29</v>
      </c>
      <c r="AA6" s="42"/>
      <c r="AB6" s="43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7" t="s">
        <v>8</v>
      </c>
      <c r="AL6" s="79" t="s">
        <v>2</v>
      </c>
      <c r="AM6" s="87" t="s">
        <v>9</v>
      </c>
    </row>
    <row r="7" spans="1:39" ht="19.5" customHeight="1">
      <c r="A7" s="80"/>
      <c r="B7" s="95"/>
      <c r="C7" s="95"/>
      <c r="D7" s="96"/>
      <c r="E7" s="99"/>
      <c r="F7" s="100"/>
      <c r="G7" s="101"/>
      <c r="H7" s="104"/>
      <c r="I7" s="105"/>
      <c r="J7" s="106"/>
      <c r="K7" s="44"/>
      <c r="L7" s="45"/>
      <c r="M7" s="46"/>
      <c r="N7" s="84"/>
      <c r="O7" s="85"/>
      <c r="P7" s="86"/>
      <c r="Q7" s="84"/>
      <c r="R7" s="85"/>
      <c r="S7" s="86"/>
      <c r="T7" s="84"/>
      <c r="U7" s="85"/>
      <c r="V7" s="86"/>
      <c r="W7" s="109"/>
      <c r="X7" s="110"/>
      <c r="Y7" s="111"/>
      <c r="Z7" s="44"/>
      <c r="AA7" s="45"/>
      <c r="AB7" s="46"/>
      <c r="AC7" s="60"/>
      <c r="AD7" s="61"/>
      <c r="AE7" s="62"/>
      <c r="AF7" s="40"/>
      <c r="AG7" s="40"/>
      <c r="AH7" s="40"/>
      <c r="AI7" s="40"/>
      <c r="AJ7" s="40"/>
      <c r="AK7" s="78"/>
      <c r="AL7" s="80"/>
      <c r="AM7" s="88"/>
    </row>
    <row r="8" spans="1:39" ht="19.5" customHeight="1">
      <c r="A8" s="26"/>
      <c r="B8" s="133" t="s">
        <v>27</v>
      </c>
      <c r="C8" s="134"/>
      <c r="D8" s="27"/>
      <c r="E8" s="65"/>
      <c r="F8" s="66"/>
      <c r="G8" s="67"/>
      <c r="H8" s="71" t="s">
        <v>10</v>
      </c>
      <c r="I8" s="72"/>
      <c r="J8" s="73"/>
      <c r="K8" s="74" t="s">
        <v>10</v>
      </c>
      <c r="L8" s="75"/>
      <c r="M8" s="76"/>
      <c r="N8" s="71"/>
      <c r="O8" s="72"/>
      <c r="P8" s="73"/>
      <c r="Q8" s="71"/>
      <c r="R8" s="72"/>
      <c r="S8" s="73"/>
      <c r="T8" s="71"/>
      <c r="U8" s="72"/>
      <c r="V8" s="73"/>
      <c r="W8" s="71"/>
      <c r="X8" s="72"/>
      <c r="Y8" s="73"/>
      <c r="Z8" s="71"/>
      <c r="AA8" s="72"/>
      <c r="AB8" s="73"/>
      <c r="AC8" s="71"/>
      <c r="AD8" s="72"/>
      <c r="AE8" s="73"/>
      <c r="AF8" s="91">
        <f>COUNTIF(E8:AC8,"○")</f>
        <v>0</v>
      </c>
      <c r="AG8" s="91">
        <f>COUNTIF(E8:AC8,"●")</f>
        <v>2</v>
      </c>
      <c r="AH8" s="91">
        <f>COUNTIF(E8:AC8,"△")</f>
        <v>0</v>
      </c>
      <c r="AI8" s="89">
        <f>SUM(E9,H9,K9,N9,Q9,T9,W9,Z9,AC9)</f>
        <v>1</v>
      </c>
      <c r="AJ8" s="89">
        <f>SUM(G9,J9,M9,P9,S9,V9,Y9,AB9,AE9)</f>
        <v>12</v>
      </c>
      <c r="AK8" s="89">
        <f>AI8-AJ8</f>
        <v>-11</v>
      </c>
      <c r="AL8" s="112">
        <f>AF8*3+AH8*1</f>
        <v>0</v>
      </c>
      <c r="AM8" s="63"/>
    </row>
    <row r="9" spans="1:39" ht="19.5" customHeight="1">
      <c r="A9" s="28"/>
      <c r="B9" s="135"/>
      <c r="C9" s="135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34">
        <v>0</v>
      </c>
      <c r="L9" s="35" t="s">
        <v>13</v>
      </c>
      <c r="M9" s="36">
        <v>7</v>
      </c>
      <c r="N9" s="15"/>
      <c r="O9" s="16" t="s">
        <v>13</v>
      </c>
      <c r="P9" s="17"/>
      <c r="Q9" s="15"/>
      <c r="R9" s="16" t="s">
        <v>13</v>
      </c>
      <c r="S9" s="17"/>
      <c r="T9" s="15"/>
      <c r="U9" s="16" t="s">
        <v>13</v>
      </c>
      <c r="V9" s="17"/>
      <c r="W9" s="15"/>
      <c r="X9" s="16" t="s">
        <v>13</v>
      </c>
      <c r="Y9" s="17"/>
      <c r="Z9" s="15"/>
      <c r="AA9" s="16" t="s">
        <v>13</v>
      </c>
      <c r="AB9" s="17"/>
      <c r="AC9" s="15"/>
      <c r="AD9" s="16"/>
      <c r="AE9" s="17"/>
      <c r="AF9" s="91"/>
      <c r="AG9" s="91"/>
      <c r="AH9" s="91"/>
      <c r="AI9" s="90"/>
      <c r="AJ9" s="90"/>
      <c r="AK9" s="90"/>
      <c r="AL9" s="113"/>
      <c r="AM9" s="64"/>
    </row>
    <row r="10" spans="1:39" ht="19.5" customHeight="1">
      <c r="A10" s="22"/>
      <c r="B10" s="133" t="s">
        <v>15</v>
      </c>
      <c r="C10" s="134"/>
      <c r="D10" s="23"/>
      <c r="E10" s="71" t="s">
        <v>1</v>
      </c>
      <c r="F10" s="72"/>
      <c r="G10" s="73"/>
      <c r="H10" s="65"/>
      <c r="I10" s="66"/>
      <c r="J10" s="67"/>
      <c r="K10" s="71"/>
      <c r="L10" s="72"/>
      <c r="M10" s="73"/>
      <c r="N10" s="74" t="s">
        <v>1</v>
      </c>
      <c r="O10" s="75"/>
      <c r="P10" s="76"/>
      <c r="Q10" s="71"/>
      <c r="R10" s="72"/>
      <c r="S10" s="73"/>
      <c r="T10" s="71"/>
      <c r="U10" s="72"/>
      <c r="V10" s="73"/>
      <c r="W10" s="71"/>
      <c r="X10" s="72"/>
      <c r="Y10" s="73"/>
      <c r="Z10" s="71"/>
      <c r="AA10" s="72"/>
      <c r="AB10" s="73"/>
      <c r="AC10" s="71"/>
      <c r="AD10" s="72"/>
      <c r="AE10" s="73"/>
      <c r="AF10" s="91">
        <f>COUNTIF(E10:AC10,"○")</f>
        <v>2</v>
      </c>
      <c r="AG10" s="91">
        <f>COUNTIF(E10:AC10,"●")</f>
        <v>0</v>
      </c>
      <c r="AH10" s="91">
        <f>COUNTIF(E10:AC10,"△")</f>
        <v>0</v>
      </c>
      <c r="AI10" s="89">
        <f>SUM(E11,H11,K11,N11,Q11,T11,W11,Z11,AC11)</f>
        <v>12</v>
      </c>
      <c r="AJ10" s="89">
        <f>SUM(G11,J11,M11,P11,S11,V11,Y11,AB11,AE11)</f>
        <v>1</v>
      </c>
      <c r="AK10" s="89">
        <f>AI10-AJ10</f>
        <v>11</v>
      </c>
      <c r="AL10" s="112">
        <f>AF10*3+AH10*1</f>
        <v>6</v>
      </c>
      <c r="AM10" s="63"/>
    </row>
    <row r="11" spans="1:39" ht="19.5" customHeight="1">
      <c r="A11" s="24"/>
      <c r="B11" s="135"/>
      <c r="C11" s="135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/>
      <c r="L11" s="16" t="s">
        <v>13</v>
      </c>
      <c r="M11" s="17"/>
      <c r="N11" s="34">
        <v>7</v>
      </c>
      <c r="O11" s="35" t="s">
        <v>13</v>
      </c>
      <c r="P11" s="36">
        <v>0</v>
      </c>
      <c r="Q11" s="15"/>
      <c r="R11" s="16" t="s">
        <v>13</v>
      </c>
      <c r="S11" s="17"/>
      <c r="T11" s="15"/>
      <c r="U11" s="16" t="s">
        <v>13</v>
      </c>
      <c r="V11" s="17"/>
      <c r="W11" s="15"/>
      <c r="X11" s="16" t="s">
        <v>13</v>
      </c>
      <c r="Y11" s="17"/>
      <c r="Z11" s="15"/>
      <c r="AA11" s="16" t="s">
        <v>13</v>
      </c>
      <c r="AB11" s="17"/>
      <c r="AC11" s="15"/>
      <c r="AD11" s="16"/>
      <c r="AE11" s="17"/>
      <c r="AF11" s="91"/>
      <c r="AG11" s="91"/>
      <c r="AH11" s="91"/>
      <c r="AI11" s="90"/>
      <c r="AJ11" s="90"/>
      <c r="AK11" s="90"/>
      <c r="AL11" s="113"/>
      <c r="AM11" s="64"/>
    </row>
    <row r="12" spans="1:39" ht="19.5" customHeight="1">
      <c r="A12" s="22"/>
      <c r="B12" s="133" t="s">
        <v>12</v>
      </c>
      <c r="C12" s="134"/>
      <c r="D12" s="23"/>
      <c r="E12" s="74" t="s">
        <v>1</v>
      </c>
      <c r="F12" s="75"/>
      <c r="G12" s="76"/>
      <c r="H12" s="71"/>
      <c r="I12" s="72"/>
      <c r="J12" s="73"/>
      <c r="K12" s="65"/>
      <c r="L12" s="66"/>
      <c r="M12" s="67"/>
      <c r="N12" s="71" t="s">
        <v>1</v>
      </c>
      <c r="O12" s="72"/>
      <c r="P12" s="73"/>
      <c r="Q12" s="71"/>
      <c r="R12" s="72"/>
      <c r="S12" s="73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91">
        <f>COUNTIF(E12:AC12,"○")</f>
        <v>2</v>
      </c>
      <c r="AG12" s="91">
        <f>COUNTIF(E12:AC12,"●")</f>
        <v>0</v>
      </c>
      <c r="AH12" s="91">
        <f>COUNTIF(E12:AC12,"△")</f>
        <v>0</v>
      </c>
      <c r="AI12" s="89">
        <f>SUM(E13,H13,K13,N13,Q13,T13,W13,Z13,AC13)</f>
        <v>13</v>
      </c>
      <c r="AJ12" s="89">
        <f>SUM(G13,J13,M13,P13,S13,V13,Y13,AB13,AE13)</f>
        <v>1</v>
      </c>
      <c r="AK12" s="89">
        <f>AI12-AJ12</f>
        <v>12</v>
      </c>
      <c r="AL12" s="112">
        <f>AF12*3+AH12*1</f>
        <v>6</v>
      </c>
      <c r="AM12" s="63"/>
    </row>
    <row r="13" spans="1:39" ht="19.5" customHeight="1">
      <c r="A13" s="24"/>
      <c r="B13" s="135"/>
      <c r="C13" s="135"/>
      <c r="D13" s="25"/>
      <c r="E13" s="34">
        <v>7</v>
      </c>
      <c r="F13" s="35" t="s">
        <v>13</v>
      </c>
      <c r="G13" s="36">
        <v>0</v>
      </c>
      <c r="H13" s="15"/>
      <c r="I13" s="16" t="s">
        <v>13</v>
      </c>
      <c r="J13" s="17"/>
      <c r="K13" s="68"/>
      <c r="L13" s="69"/>
      <c r="M13" s="70"/>
      <c r="N13" s="15">
        <v>6</v>
      </c>
      <c r="O13" s="16" t="s">
        <v>13</v>
      </c>
      <c r="P13" s="17">
        <v>1</v>
      </c>
      <c r="Q13" s="15"/>
      <c r="R13" s="16" t="s">
        <v>13</v>
      </c>
      <c r="S13" s="17"/>
      <c r="T13" s="15"/>
      <c r="U13" s="16" t="s">
        <v>13</v>
      </c>
      <c r="V13" s="17"/>
      <c r="W13" s="15"/>
      <c r="X13" s="16" t="s">
        <v>13</v>
      </c>
      <c r="Y13" s="17"/>
      <c r="Z13" s="15"/>
      <c r="AA13" s="16" t="s">
        <v>13</v>
      </c>
      <c r="AB13" s="17"/>
      <c r="AC13" s="15"/>
      <c r="AD13" s="16"/>
      <c r="AE13" s="17"/>
      <c r="AF13" s="91"/>
      <c r="AG13" s="91"/>
      <c r="AH13" s="91"/>
      <c r="AI13" s="90"/>
      <c r="AJ13" s="90"/>
      <c r="AK13" s="90"/>
      <c r="AL13" s="113"/>
      <c r="AM13" s="64"/>
    </row>
    <row r="14" spans="1:39" ht="19.5" customHeight="1">
      <c r="A14" s="30"/>
      <c r="B14" s="133" t="s">
        <v>14</v>
      </c>
      <c r="C14" s="134"/>
      <c r="D14" s="31"/>
      <c r="E14" s="71"/>
      <c r="F14" s="72"/>
      <c r="G14" s="73"/>
      <c r="H14" s="74" t="s">
        <v>10</v>
      </c>
      <c r="I14" s="75"/>
      <c r="J14" s="76"/>
      <c r="K14" s="71" t="s">
        <v>10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91">
        <f>COUNTIF(E14:AC14,"○")</f>
        <v>0</v>
      </c>
      <c r="AG14" s="91">
        <f>COUNTIF(E14:AC14,"●")</f>
        <v>2</v>
      </c>
      <c r="AH14" s="91">
        <f>COUNTIF(E14:AC14,"△")</f>
        <v>0</v>
      </c>
      <c r="AI14" s="89">
        <f>SUM(E15,H15,K15,N15,Q15,T15,W15,Z15,AC15)</f>
        <v>1</v>
      </c>
      <c r="AJ14" s="89">
        <f>SUM(G15,J15,M15,P15,S15,V15,Y15,AB15,AE15)</f>
        <v>13</v>
      </c>
      <c r="AK14" s="89">
        <f>AI14-AJ14</f>
        <v>-12</v>
      </c>
      <c r="AL14" s="112">
        <f>AF14*3+AH14*1</f>
        <v>0</v>
      </c>
      <c r="AM14" s="63"/>
    </row>
    <row r="15" spans="1:39" ht="19.5" customHeight="1">
      <c r="A15" s="32"/>
      <c r="B15" s="135"/>
      <c r="C15" s="135"/>
      <c r="D15" s="33"/>
      <c r="E15" s="15"/>
      <c r="F15" s="16" t="s">
        <v>13</v>
      </c>
      <c r="G15" s="17"/>
      <c r="H15" s="34">
        <v>0</v>
      </c>
      <c r="I15" s="35" t="s">
        <v>13</v>
      </c>
      <c r="J15" s="36">
        <v>7</v>
      </c>
      <c r="K15" s="15">
        <v>1</v>
      </c>
      <c r="L15" s="16" t="s">
        <v>13</v>
      </c>
      <c r="M15" s="17">
        <v>6</v>
      </c>
      <c r="N15" s="68"/>
      <c r="O15" s="69"/>
      <c r="P15" s="70"/>
      <c r="Q15" s="15"/>
      <c r="R15" s="16" t="s">
        <v>13</v>
      </c>
      <c r="S15" s="17"/>
      <c r="T15" s="15"/>
      <c r="U15" s="16" t="s">
        <v>13</v>
      </c>
      <c r="V15" s="17"/>
      <c r="W15" s="15"/>
      <c r="X15" s="16" t="s">
        <v>13</v>
      </c>
      <c r="Y15" s="17"/>
      <c r="Z15" s="15"/>
      <c r="AA15" s="16" t="s">
        <v>13</v>
      </c>
      <c r="AB15" s="17"/>
      <c r="AC15" s="15"/>
      <c r="AD15" s="16"/>
      <c r="AE15" s="17"/>
      <c r="AF15" s="91"/>
      <c r="AG15" s="91"/>
      <c r="AH15" s="91"/>
      <c r="AI15" s="90"/>
      <c r="AJ15" s="90"/>
      <c r="AK15" s="90"/>
      <c r="AL15" s="113"/>
      <c r="AM15" s="64"/>
    </row>
    <row r="16" spans="1:39" ht="19.5" customHeight="1">
      <c r="A16" s="22"/>
      <c r="B16" s="133" t="s">
        <v>16</v>
      </c>
      <c r="C16" s="134"/>
      <c r="D16" s="23"/>
      <c r="E16" s="71"/>
      <c r="F16" s="72"/>
      <c r="G16" s="73"/>
      <c r="H16" s="71"/>
      <c r="I16" s="72"/>
      <c r="J16" s="73"/>
      <c r="K16" s="71"/>
      <c r="L16" s="72"/>
      <c r="M16" s="73"/>
      <c r="N16" s="71"/>
      <c r="O16" s="72"/>
      <c r="P16" s="73"/>
      <c r="Q16" s="65"/>
      <c r="R16" s="66"/>
      <c r="S16" s="67"/>
      <c r="T16" s="71" t="s">
        <v>11</v>
      </c>
      <c r="U16" s="72"/>
      <c r="V16" s="73"/>
      <c r="W16" s="74" t="s">
        <v>10</v>
      </c>
      <c r="X16" s="75"/>
      <c r="Y16" s="76"/>
      <c r="Z16" s="71"/>
      <c r="AA16" s="72"/>
      <c r="AB16" s="73"/>
      <c r="AC16" s="71"/>
      <c r="AD16" s="72"/>
      <c r="AE16" s="73"/>
      <c r="AF16" s="91">
        <f>COUNTIF(E16:AC16,"○")</f>
        <v>0</v>
      </c>
      <c r="AG16" s="91">
        <f>COUNTIF(E16:AC16,"●")</f>
        <v>1</v>
      </c>
      <c r="AH16" s="91">
        <f>COUNTIF(E16:AC16,"△")</f>
        <v>1</v>
      </c>
      <c r="AI16" s="89">
        <f>SUM(E17,H17,K17,N17,Q17,T17,W17,Z17,AC17)</f>
        <v>2</v>
      </c>
      <c r="AJ16" s="89">
        <f>SUM(G17,J17,M17,P17,S17,V17,Y17,AB17,AE17)</f>
        <v>4</v>
      </c>
      <c r="AK16" s="89">
        <f>AI16-AJ16</f>
        <v>-2</v>
      </c>
      <c r="AL16" s="112">
        <f>AF16*3+AH16*1</f>
        <v>1</v>
      </c>
      <c r="AM16" s="63"/>
    </row>
    <row r="17" spans="1:39" ht="19.5" customHeight="1">
      <c r="A17" s="24"/>
      <c r="B17" s="135"/>
      <c r="C17" s="135"/>
      <c r="D17" s="25"/>
      <c r="E17" s="15"/>
      <c r="F17" s="16" t="s">
        <v>13</v>
      </c>
      <c r="G17" s="17"/>
      <c r="H17" s="15"/>
      <c r="I17" s="16" t="s">
        <v>13</v>
      </c>
      <c r="J17" s="17"/>
      <c r="K17" s="15"/>
      <c r="L17" s="16" t="s">
        <v>13</v>
      </c>
      <c r="M17" s="17"/>
      <c r="N17" s="15"/>
      <c r="O17" s="16" t="s">
        <v>13</v>
      </c>
      <c r="P17" s="17"/>
      <c r="Q17" s="68"/>
      <c r="R17" s="69"/>
      <c r="S17" s="70"/>
      <c r="T17" s="15">
        <v>1</v>
      </c>
      <c r="U17" s="16" t="s">
        <v>13</v>
      </c>
      <c r="V17" s="17">
        <v>1</v>
      </c>
      <c r="W17" s="34">
        <v>1</v>
      </c>
      <c r="X17" s="35" t="s">
        <v>13</v>
      </c>
      <c r="Y17" s="36">
        <v>3</v>
      </c>
      <c r="Z17" s="15"/>
      <c r="AA17" s="16" t="s">
        <v>13</v>
      </c>
      <c r="AB17" s="17"/>
      <c r="AC17" s="15"/>
      <c r="AD17" s="16"/>
      <c r="AE17" s="17"/>
      <c r="AF17" s="91"/>
      <c r="AG17" s="91"/>
      <c r="AH17" s="91"/>
      <c r="AI17" s="90"/>
      <c r="AJ17" s="90"/>
      <c r="AK17" s="90"/>
      <c r="AL17" s="113"/>
      <c r="AM17" s="64"/>
    </row>
    <row r="18" spans="1:39" ht="19.5" customHeight="1">
      <c r="A18" s="26"/>
      <c r="B18" s="133" t="s">
        <v>26</v>
      </c>
      <c r="C18" s="134"/>
      <c r="D18" s="27"/>
      <c r="E18" s="71"/>
      <c r="F18" s="72"/>
      <c r="G18" s="73"/>
      <c r="H18" s="71"/>
      <c r="I18" s="72"/>
      <c r="J18" s="73"/>
      <c r="K18" s="71"/>
      <c r="L18" s="72"/>
      <c r="M18" s="73"/>
      <c r="N18" s="71"/>
      <c r="O18" s="72"/>
      <c r="P18" s="73"/>
      <c r="Q18" s="71" t="s">
        <v>11</v>
      </c>
      <c r="R18" s="72"/>
      <c r="S18" s="73"/>
      <c r="T18" s="65"/>
      <c r="U18" s="66"/>
      <c r="V18" s="67"/>
      <c r="W18" s="71"/>
      <c r="X18" s="72"/>
      <c r="Y18" s="73"/>
      <c r="Z18" s="114" t="s">
        <v>10</v>
      </c>
      <c r="AA18" s="115"/>
      <c r="AB18" s="116"/>
      <c r="AC18" s="71"/>
      <c r="AD18" s="72"/>
      <c r="AE18" s="73"/>
      <c r="AF18" s="91">
        <f>COUNTIF(E18:AC18,"○")</f>
        <v>0</v>
      </c>
      <c r="AG18" s="91">
        <f>COUNTIF(E18:AC18,"●")</f>
        <v>1</v>
      </c>
      <c r="AH18" s="91">
        <f>COUNTIF(E18:AC18,"△")</f>
        <v>1</v>
      </c>
      <c r="AI18" s="89">
        <f>SUM(E19,H19,K19,N19,Q19,T19,W19,Z19,AC19)</f>
        <v>2</v>
      </c>
      <c r="AJ18" s="89">
        <f>SUM(G19,J19,M19,P19,S19,V19,Y19,AB19,AE19)</f>
        <v>3</v>
      </c>
      <c r="AK18" s="89">
        <f>AI18-AJ18</f>
        <v>-1</v>
      </c>
      <c r="AL18" s="112">
        <f>AF18*3+AH18*1</f>
        <v>1</v>
      </c>
      <c r="AM18" s="63"/>
    </row>
    <row r="19" spans="1:39" ht="19.5" customHeight="1">
      <c r="A19" s="28"/>
      <c r="B19" s="135"/>
      <c r="C19" s="135"/>
      <c r="D19" s="29"/>
      <c r="E19" s="15"/>
      <c r="F19" s="16" t="s">
        <v>13</v>
      </c>
      <c r="G19" s="17"/>
      <c r="H19" s="15"/>
      <c r="I19" s="16" t="s">
        <v>13</v>
      </c>
      <c r="J19" s="17"/>
      <c r="K19" s="15"/>
      <c r="L19" s="16" t="s">
        <v>13</v>
      </c>
      <c r="M19" s="17"/>
      <c r="N19" s="15"/>
      <c r="O19" s="16" t="s">
        <v>13</v>
      </c>
      <c r="P19" s="17"/>
      <c r="Q19" s="15">
        <v>1</v>
      </c>
      <c r="R19" s="16" t="s">
        <v>13</v>
      </c>
      <c r="S19" s="17">
        <v>1</v>
      </c>
      <c r="T19" s="68"/>
      <c r="U19" s="69"/>
      <c r="V19" s="70"/>
      <c r="W19" s="15"/>
      <c r="X19" s="16" t="s">
        <v>13</v>
      </c>
      <c r="Y19" s="17"/>
      <c r="Z19" s="34">
        <v>1</v>
      </c>
      <c r="AA19" s="35" t="s">
        <v>13</v>
      </c>
      <c r="AB19" s="36">
        <v>2</v>
      </c>
      <c r="AC19" s="15"/>
      <c r="AD19" s="16"/>
      <c r="AE19" s="17"/>
      <c r="AF19" s="91"/>
      <c r="AG19" s="91"/>
      <c r="AH19" s="91"/>
      <c r="AI19" s="90"/>
      <c r="AJ19" s="90"/>
      <c r="AK19" s="90"/>
      <c r="AL19" s="113"/>
      <c r="AM19" s="64"/>
    </row>
    <row r="20" spans="1:39" ht="19.5" customHeight="1">
      <c r="A20" s="22"/>
      <c r="B20" s="133" t="s">
        <v>23</v>
      </c>
      <c r="C20" s="134"/>
      <c r="D20" s="23"/>
      <c r="E20" s="71"/>
      <c r="F20" s="72"/>
      <c r="G20" s="73"/>
      <c r="H20" s="71"/>
      <c r="I20" s="72"/>
      <c r="J20" s="73"/>
      <c r="K20" s="71"/>
      <c r="L20" s="72"/>
      <c r="M20" s="73"/>
      <c r="N20" s="71"/>
      <c r="O20" s="72"/>
      <c r="P20" s="73"/>
      <c r="Q20" s="74" t="s">
        <v>1</v>
      </c>
      <c r="R20" s="75"/>
      <c r="S20" s="76"/>
      <c r="T20" s="71"/>
      <c r="U20" s="72"/>
      <c r="V20" s="73"/>
      <c r="W20" s="65"/>
      <c r="X20" s="66"/>
      <c r="Y20" s="67"/>
      <c r="Z20" s="71" t="s">
        <v>1</v>
      </c>
      <c r="AA20" s="72"/>
      <c r="AB20" s="73"/>
      <c r="AC20" s="71"/>
      <c r="AD20" s="72"/>
      <c r="AE20" s="73"/>
      <c r="AF20" s="91">
        <f>COUNTIF(E20:AC20,"○")</f>
        <v>2</v>
      </c>
      <c r="AG20" s="91">
        <f>COUNTIF(E20:AC20,"●")</f>
        <v>0</v>
      </c>
      <c r="AH20" s="91">
        <f>COUNTIF(E20:AC20,"△")</f>
        <v>0</v>
      </c>
      <c r="AI20" s="89">
        <f>SUM(E21,H21,K21,N21,Q21,T21,W21,Z21,AC21)</f>
        <v>6</v>
      </c>
      <c r="AJ20" s="89">
        <f>SUM(G21,J21,M21,P21,S21,V21,Y21,AB21,AE21)</f>
        <v>2</v>
      </c>
      <c r="AK20" s="89">
        <f>AI20-AJ20</f>
        <v>4</v>
      </c>
      <c r="AL20" s="112">
        <f>AF20*3+AH20*1</f>
        <v>6</v>
      </c>
      <c r="AM20" s="63"/>
    </row>
    <row r="21" spans="1:39" ht="19.5" customHeight="1">
      <c r="A21" s="24"/>
      <c r="B21" s="135"/>
      <c r="C21" s="135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15"/>
      <c r="O21" s="16" t="s">
        <v>13</v>
      </c>
      <c r="P21" s="17"/>
      <c r="Q21" s="34">
        <v>3</v>
      </c>
      <c r="R21" s="35" t="s">
        <v>13</v>
      </c>
      <c r="S21" s="36">
        <v>1</v>
      </c>
      <c r="T21" s="15"/>
      <c r="U21" s="16" t="s">
        <v>13</v>
      </c>
      <c r="V21" s="17"/>
      <c r="W21" s="68"/>
      <c r="X21" s="69"/>
      <c r="Y21" s="70"/>
      <c r="Z21" s="15">
        <v>3</v>
      </c>
      <c r="AA21" s="16" t="s">
        <v>13</v>
      </c>
      <c r="AB21" s="17">
        <v>1</v>
      </c>
      <c r="AC21" s="15"/>
      <c r="AD21" s="16"/>
      <c r="AE21" s="17"/>
      <c r="AF21" s="91"/>
      <c r="AG21" s="91"/>
      <c r="AH21" s="91"/>
      <c r="AI21" s="90"/>
      <c r="AJ21" s="90"/>
      <c r="AK21" s="90"/>
      <c r="AL21" s="113"/>
      <c r="AM21" s="64"/>
    </row>
    <row r="22" spans="1:39" ht="19.5" customHeight="1">
      <c r="A22" s="22"/>
      <c r="B22" s="133" t="s">
        <v>22</v>
      </c>
      <c r="C22" s="134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4" t="s">
        <v>1</v>
      </c>
      <c r="U22" s="75"/>
      <c r="V22" s="76"/>
      <c r="W22" s="71" t="s">
        <v>10</v>
      </c>
      <c r="X22" s="72"/>
      <c r="Y22" s="73"/>
      <c r="Z22" s="65"/>
      <c r="AA22" s="66"/>
      <c r="AB22" s="67"/>
      <c r="AC22" s="71"/>
      <c r="AD22" s="72"/>
      <c r="AE22" s="73"/>
      <c r="AF22" s="119">
        <f>COUNTIF(E22:AC22,"○")</f>
        <v>1</v>
      </c>
      <c r="AG22" s="119">
        <f>COUNTIF(E22:AC22,"●")</f>
        <v>1</v>
      </c>
      <c r="AH22" s="119">
        <f>COUNTIF(E22:AC22,"△")</f>
        <v>0</v>
      </c>
      <c r="AI22" s="117">
        <f>SUM(E23,H23,K23,N23,Q23,T23,W23,Z23,AC23)</f>
        <v>3</v>
      </c>
      <c r="AJ22" s="117">
        <f>SUM(G23,J23,M23,P23,S23,V23,Y23,AB23,AE23)</f>
        <v>4</v>
      </c>
      <c r="AK22" s="117">
        <f>AI22-AJ22</f>
        <v>-1</v>
      </c>
      <c r="AL22" s="120">
        <f>AF22*3+AH22*1</f>
        <v>3</v>
      </c>
      <c r="AM22" s="122"/>
    </row>
    <row r="23" spans="1:39" ht="19.5" customHeight="1">
      <c r="A23" s="24"/>
      <c r="B23" s="135"/>
      <c r="C23" s="135"/>
      <c r="D23" s="25"/>
      <c r="E23" s="15"/>
      <c r="F23" s="16" t="s">
        <v>13</v>
      </c>
      <c r="G23" s="17"/>
      <c r="H23" s="15"/>
      <c r="I23" s="16" t="s">
        <v>13</v>
      </c>
      <c r="J23" s="17"/>
      <c r="K23" s="15"/>
      <c r="L23" s="16" t="s">
        <v>13</v>
      </c>
      <c r="M23" s="17"/>
      <c r="N23" s="15"/>
      <c r="O23" s="16" t="s">
        <v>13</v>
      </c>
      <c r="P23" s="17"/>
      <c r="Q23" s="15"/>
      <c r="R23" s="16" t="s">
        <v>13</v>
      </c>
      <c r="S23" s="17"/>
      <c r="T23" s="34">
        <v>2</v>
      </c>
      <c r="U23" s="35" t="s">
        <v>13</v>
      </c>
      <c r="V23" s="36">
        <v>1</v>
      </c>
      <c r="W23" s="15">
        <v>1</v>
      </c>
      <c r="X23" s="16" t="s">
        <v>13</v>
      </c>
      <c r="Y23" s="17">
        <v>3</v>
      </c>
      <c r="Z23" s="68"/>
      <c r="AA23" s="69"/>
      <c r="AB23" s="70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3"/>
      <c r="C24" s="134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4"/>
      <c r="U24" s="75"/>
      <c r="V24" s="76"/>
      <c r="W24" s="71"/>
      <c r="X24" s="72"/>
      <c r="Y24" s="73"/>
      <c r="Z24" s="124"/>
      <c r="AA24" s="125"/>
      <c r="AB24" s="126"/>
      <c r="AC24" s="127"/>
      <c r="AD24" s="128"/>
      <c r="AE24" s="129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5"/>
      <c r="C25" s="135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0"/>
      <c r="AD25" s="131"/>
      <c r="AE25" s="132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O27" sqref="O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6" t="s">
        <v>30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2" t="s">
        <v>5</v>
      </c>
      <c r="B6" s="93"/>
      <c r="C6" s="93"/>
      <c r="D6" s="94"/>
      <c r="E6" s="41" t="s">
        <v>49</v>
      </c>
      <c r="F6" s="42"/>
      <c r="G6" s="43"/>
      <c r="H6" s="41" t="s">
        <v>17</v>
      </c>
      <c r="I6" s="42"/>
      <c r="J6" s="43"/>
      <c r="K6" s="81" t="s">
        <v>19</v>
      </c>
      <c r="L6" s="82"/>
      <c r="M6" s="83"/>
      <c r="N6" s="57" t="s">
        <v>35</v>
      </c>
      <c r="O6" s="42"/>
      <c r="P6" s="43"/>
      <c r="Q6" s="81" t="s">
        <v>36</v>
      </c>
      <c r="R6" s="82"/>
      <c r="S6" s="83"/>
      <c r="T6" s="81" t="s">
        <v>33</v>
      </c>
      <c r="U6" s="82"/>
      <c r="V6" s="83"/>
      <c r="W6" s="41" t="s">
        <v>50</v>
      </c>
      <c r="X6" s="107"/>
      <c r="Y6" s="108"/>
      <c r="Z6" s="41"/>
      <c r="AA6" s="97"/>
      <c r="AB6" s="98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7" t="s">
        <v>8</v>
      </c>
      <c r="AL6" s="79" t="s">
        <v>2</v>
      </c>
      <c r="AM6" s="87" t="s">
        <v>9</v>
      </c>
    </row>
    <row r="7" spans="1:39" ht="19.5" customHeight="1">
      <c r="A7" s="80"/>
      <c r="B7" s="95"/>
      <c r="C7" s="95"/>
      <c r="D7" s="96"/>
      <c r="E7" s="44"/>
      <c r="F7" s="45"/>
      <c r="G7" s="46"/>
      <c r="H7" s="44"/>
      <c r="I7" s="45"/>
      <c r="J7" s="46"/>
      <c r="K7" s="84"/>
      <c r="L7" s="85"/>
      <c r="M7" s="86"/>
      <c r="N7" s="44"/>
      <c r="O7" s="45"/>
      <c r="P7" s="46"/>
      <c r="Q7" s="84"/>
      <c r="R7" s="85"/>
      <c r="S7" s="86"/>
      <c r="T7" s="84"/>
      <c r="U7" s="85"/>
      <c r="V7" s="86"/>
      <c r="W7" s="109"/>
      <c r="X7" s="110"/>
      <c r="Y7" s="111"/>
      <c r="Z7" s="99"/>
      <c r="AA7" s="100"/>
      <c r="AB7" s="101"/>
      <c r="AC7" s="60"/>
      <c r="AD7" s="61"/>
      <c r="AE7" s="62"/>
      <c r="AF7" s="40"/>
      <c r="AG7" s="40"/>
      <c r="AH7" s="40"/>
      <c r="AI7" s="40"/>
      <c r="AJ7" s="40"/>
      <c r="AK7" s="78"/>
      <c r="AL7" s="80"/>
      <c r="AM7" s="88"/>
    </row>
    <row r="8" spans="1:39" ht="19.5" customHeight="1">
      <c r="A8" s="26"/>
      <c r="B8" s="133" t="s">
        <v>18</v>
      </c>
      <c r="C8" s="134"/>
      <c r="D8" s="27"/>
      <c r="E8" s="65"/>
      <c r="F8" s="66"/>
      <c r="G8" s="67"/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4" t="s">
        <v>10</v>
      </c>
      <c r="U8" s="75"/>
      <c r="V8" s="76"/>
      <c r="W8" s="71" t="s">
        <v>58</v>
      </c>
      <c r="X8" s="72"/>
      <c r="Y8" s="73"/>
      <c r="Z8" s="71"/>
      <c r="AA8" s="72"/>
      <c r="AB8" s="73"/>
      <c r="AC8" s="71"/>
      <c r="AD8" s="72"/>
      <c r="AE8" s="73"/>
      <c r="AF8" s="119">
        <f>COUNTIF(E8:AC8,"○")</f>
        <v>0</v>
      </c>
      <c r="AG8" s="119">
        <f>COUNTIF(E8:AC8,"●")</f>
        <v>2</v>
      </c>
      <c r="AH8" s="119">
        <f>COUNTIF(E8:AC8,"△")</f>
        <v>0</v>
      </c>
      <c r="AI8" s="117">
        <f>SUM(E9,H9,K9,N9,Q9,T9,W9,Z9,AC9)</f>
        <v>1</v>
      </c>
      <c r="AJ8" s="117">
        <f>SUM(G9,J9,M9,P9,S9,V9,Y9,AB9,AE9)</f>
        <v>7</v>
      </c>
      <c r="AK8" s="117">
        <f>AI8-AJ8</f>
        <v>-6</v>
      </c>
      <c r="AL8" s="120">
        <f>AF8*3+AH8*1</f>
        <v>0</v>
      </c>
      <c r="AM8" s="63"/>
    </row>
    <row r="9" spans="1:39" ht="19.5" customHeight="1">
      <c r="A9" s="28"/>
      <c r="B9" s="135"/>
      <c r="C9" s="135"/>
      <c r="D9" s="29"/>
      <c r="E9" s="68"/>
      <c r="F9" s="69"/>
      <c r="G9" s="70"/>
      <c r="H9" s="15"/>
      <c r="I9" s="16" t="s">
        <v>59</v>
      </c>
      <c r="J9" s="17"/>
      <c r="K9" s="15"/>
      <c r="L9" s="16" t="s">
        <v>59</v>
      </c>
      <c r="M9" s="17"/>
      <c r="N9" s="15"/>
      <c r="O9" s="16" t="s">
        <v>59</v>
      </c>
      <c r="P9" s="17"/>
      <c r="Q9" s="15"/>
      <c r="R9" s="16" t="s">
        <v>59</v>
      </c>
      <c r="S9" s="17"/>
      <c r="T9" s="34">
        <v>1</v>
      </c>
      <c r="U9" s="35" t="s">
        <v>13</v>
      </c>
      <c r="V9" s="36">
        <v>3</v>
      </c>
      <c r="W9" s="15">
        <v>0</v>
      </c>
      <c r="X9" s="16" t="s">
        <v>59</v>
      </c>
      <c r="Y9" s="17">
        <v>4</v>
      </c>
      <c r="Z9" s="15"/>
      <c r="AA9" s="16"/>
      <c r="AB9" s="17"/>
      <c r="AC9" s="15"/>
      <c r="AD9" s="16"/>
      <c r="AE9" s="17"/>
      <c r="AF9" s="119"/>
      <c r="AG9" s="119"/>
      <c r="AH9" s="119"/>
      <c r="AI9" s="118"/>
      <c r="AJ9" s="118"/>
      <c r="AK9" s="118"/>
      <c r="AL9" s="121"/>
      <c r="AM9" s="64"/>
    </row>
    <row r="10" spans="1:39" ht="19.5" customHeight="1">
      <c r="A10" s="22"/>
      <c r="B10" s="133" t="s">
        <v>31</v>
      </c>
      <c r="C10" s="134"/>
      <c r="D10" s="23"/>
      <c r="E10" s="71"/>
      <c r="F10" s="72"/>
      <c r="G10" s="73"/>
      <c r="H10" s="65"/>
      <c r="I10" s="66"/>
      <c r="J10" s="67"/>
      <c r="K10" s="71" t="s">
        <v>60</v>
      </c>
      <c r="L10" s="72"/>
      <c r="M10" s="73"/>
      <c r="N10" s="71"/>
      <c r="O10" s="72"/>
      <c r="P10" s="73"/>
      <c r="Q10" s="71"/>
      <c r="R10" s="72"/>
      <c r="S10" s="73"/>
      <c r="T10" s="71"/>
      <c r="U10" s="72"/>
      <c r="V10" s="73"/>
      <c r="W10" s="74" t="s">
        <v>10</v>
      </c>
      <c r="X10" s="75"/>
      <c r="Y10" s="76"/>
      <c r="Z10" s="71"/>
      <c r="AA10" s="72"/>
      <c r="AB10" s="73"/>
      <c r="AC10" s="71"/>
      <c r="AD10" s="72"/>
      <c r="AE10" s="73"/>
      <c r="AF10" s="119">
        <f>COUNTIF(E10:AC10,"○")</f>
        <v>1</v>
      </c>
      <c r="AG10" s="119">
        <f>COUNTIF(E10:AC10,"●")</f>
        <v>1</v>
      </c>
      <c r="AH10" s="119">
        <f>COUNTIF(E10:AC10,"△")</f>
        <v>0</v>
      </c>
      <c r="AI10" s="117">
        <f>SUM(E11,H11,K11,N11,Q11,T11,W11,Z11,AC11)</f>
        <v>5</v>
      </c>
      <c r="AJ10" s="117">
        <f>SUM(G11,J11,M11,P11,S11,V11,Y11,AB11,AE11)</f>
        <v>6</v>
      </c>
      <c r="AK10" s="117">
        <f>AI10-AJ10</f>
        <v>-1</v>
      </c>
      <c r="AL10" s="120">
        <f>AF10*3+AH10*1</f>
        <v>3</v>
      </c>
      <c r="AM10" s="63"/>
    </row>
    <row r="11" spans="1:39" ht="19.5" customHeight="1">
      <c r="A11" s="24"/>
      <c r="B11" s="135"/>
      <c r="C11" s="135"/>
      <c r="D11" s="25"/>
      <c r="E11" s="15"/>
      <c r="F11" s="16" t="s">
        <v>59</v>
      </c>
      <c r="G11" s="17"/>
      <c r="H11" s="68"/>
      <c r="I11" s="69"/>
      <c r="J11" s="70"/>
      <c r="K11" s="15">
        <v>5</v>
      </c>
      <c r="L11" s="16" t="s">
        <v>59</v>
      </c>
      <c r="M11" s="17">
        <v>4</v>
      </c>
      <c r="N11" s="15"/>
      <c r="O11" s="16" t="s">
        <v>59</v>
      </c>
      <c r="P11" s="17"/>
      <c r="Q11" s="15"/>
      <c r="R11" s="16" t="s">
        <v>59</v>
      </c>
      <c r="S11" s="17"/>
      <c r="T11" s="15"/>
      <c r="U11" s="16" t="s">
        <v>59</v>
      </c>
      <c r="V11" s="17"/>
      <c r="W11" s="34">
        <v>0</v>
      </c>
      <c r="X11" s="35" t="s">
        <v>13</v>
      </c>
      <c r="Y11" s="36">
        <v>2</v>
      </c>
      <c r="Z11" s="15"/>
      <c r="AA11" s="16"/>
      <c r="AB11" s="17"/>
      <c r="AC11" s="15"/>
      <c r="AD11" s="16"/>
      <c r="AE11" s="17"/>
      <c r="AF11" s="119"/>
      <c r="AG11" s="119"/>
      <c r="AH11" s="119"/>
      <c r="AI11" s="118"/>
      <c r="AJ11" s="118"/>
      <c r="AK11" s="118"/>
      <c r="AL11" s="121"/>
      <c r="AM11" s="64"/>
    </row>
    <row r="12" spans="1:39" ht="19.5" customHeight="1">
      <c r="A12" s="22"/>
      <c r="B12" s="133" t="s">
        <v>19</v>
      </c>
      <c r="C12" s="134"/>
      <c r="D12" s="23"/>
      <c r="E12" s="71"/>
      <c r="F12" s="72"/>
      <c r="G12" s="73"/>
      <c r="H12" s="71" t="s">
        <v>58</v>
      </c>
      <c r="I12" s="72"/>
      <c r="J12" s="73"/>
      <c r="K12" s="65"/>
      <c r="L12" s="66"/>
      <c r="M12" s="67"/>
      <c r="N12" s="71"/>
      <c r="O12" s="72"/>
      <c r="P12" s="73"/>
      <c r="Q12" s="74" t="s">
        <v>10</v>
      </c>
      <c r="R12" s="75"/>
      <c r="S12" s="76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119">
        <f>COUNTIF(E12:AC12,"○")</f>
        <v>0</v>
      </c>
      <c r="AG12" s="119">
        <f>COUNTIF(E12:AC12,"●")</f>
        <v>2</v>
      </c>
      <c r="AH12" s="119">
        <f>COUNTIF(E12:AC12,"△")</f>
        <v>0</v>
      </c>
      <c r="AI12" s="117">
        <f>SUM(E13,H13,K13,N13,Q13,T13,W13,Z13,AC13)</f>
        <v>4</v>
      </c>
      <c r="AJ12" s="117">
        <f>SUM(G13,J13,M13,P13,S13,V13,Y13,AB13,AE13)</f>
        <v>10</v>
      </c>
      <c r="AK12" s="117">
        <f>AI12-AJ12</f>
        <v>-6</v>
      </c>
      <c r="AL12" s="120">
        <f>AF12*3+AH12*1</f>
        <v>0</v>
      </c>
      <c r="AM12" s="63"/>
    </row>
    <row r="13" spans="1:39" ht="19.5" customHeight="1">
      <c r="A13" s="24"/>
      <c r="B13" s="135"/>
      <c r="C13" s="135"/>
      <c r="D13" s="25"/>
      <c r="E13" s="15"/>
      <c r="F13" s="16" t="s">
        <v>59</v>
      </c>
      <c r="G13" s="17"/>
      <c r="H13" s="15">
        <v>4</v>
      </c>
      <c r="I13" s="16" t="s">
        <v>59</v>
      </c>
      <c r="J13" s="17">
        <v>5</v>
      </c>
      <c r="K13" s="68"/>
      <c r="L13" s="69"/>
      <c r="M13" s="70"/>
      <c r="N13" s="15"/>
      <c r="O13" s="16" t="s">
        <v>59</v>
      </c>
      <c r="P13" s="17"/>
      <c r="Q13" s="34">
        <v>0</v>
      </c>
      <c r="R13" s="35" t="s">
        <v>13</v>
      </c>
      <c r="S13" s="36">
        <v>5</v>
      </c>
      <c r="T13" s="15"/>
      <c r="U13" s="16" t="s">
        <v>59</v>
      </c>
      <c r="V13" s="17"/>
      <c r="W13" s="15"/>
      <c r="X13" s="16" t="s">
        <v>59</v>
      </c>
      <c r="Y13" s="17"/>
      <c r="Z13" s="15"/>
      <c r="AA13" s="16"/>
      <c r="AB13" s="17"/>
      <c r="AC13" s="15"/>
      <c r="AD13" s="16"/>
      <c r="AE13" s="17"/>
      <c r="AF13" s="119"/>
      <c r="AG13" s="119"/>
      <c r="AH13" s="119"/>
      <c r="AI13" s="118"/>
      <c r="AJ13" s="118"/>
      <c r="AK13" s="118"/>
      <c r="AL13" s="121"/>
      <c r="AM13" s="64"/>
    </row>
    <row r="14" spans="1:39" ht="19.5" customHeight="1">
      <c r="A14" s="30"/>
      <c r="B14" s="133" t="s">
        <v>24</v>
      </c>
      <c r="C14" s="134"/>
      <c r="D14" s="31"/>
      <c r="E14" s="71"/>
      <c r="F14" s="72"/>
      <c r="G14" s="73"/>
      <c r="H14" s="71"/>
      <c r="I14" s="72"/>
      <c r="J14" s="73"/>
      <c r="K14" s="71"/>
      <c r="L14" s="72"/>
      <c r="M14" s="73"/>
      <c r="N14" s="65"/>
      <c r="O14" s="66"/>
      <c r="P14" s="67"/>
      <c r="Q14" s="71"/>
      <c r="R14" s="72"/>
      <c r="S14" s="73"/>
      <c r="T14" s="71" t="s">
        <v>58</v>
      </c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119">
        <f>COUNTIF(E14:AC14,"○")</f>
        <v>0</v>
      </c>
      <c r="AG14" s="119">
        <f>COUNTIF(E14:AC14,"●")</f>
        <v>1</v>
      </c>
      <c r="AH14" s="119">
        <f>COUNTIF(E14:AC14,"△")</f>
        <v>0</v>
      </c>
      <c r="AI14" s="117">
        <f>SUM(E15,H15,K15,N15,Q15,T15,W15,Z15,AC15)</f>
        <v>2</v>
      </c>
      <c r="AJ14" s="117">
        <f>SUM(G15,J15,M15,P15,S15,V15,Y15,AB15,AE15)</f>
        <v>5</v>
      </c>
      <c r="AK14" s="117">
        <f>AI14-AJ14</f>
        <v>-3</v>
      </c>
      <c r="AL14" s="120">
        <f>AF14*3+AH14*1</f>
        <v>0</v>
      </c>
      <c r="AM14" s="63"/>
    </row>
    <row r="15" spans="1:39" ht="19.5" customHeight="1">
      <c r="A15" s="32"/>
      <c r="B15" s="135"/>
      <c r="C15" s="135"/>
      <c r="D15" s="33"/>
      <c r="E15" s="15"/>
      <c r="F15" s="16" t="s">
        <v>59</v>
      </c>
      <c r="G15" s="17"/>
      <c r="H15" s="15"/>
      <c r="I15" s="16" t="s">
        <v>59</v>
      </c>
      <c r="J15" s="17"/>
      <c r="K15" s="15"/>
      <c r="L15" s="16" t="s">
        <v>59</v>
      </c>
      <c r="M15" s="17"/>
      <c r="N15" s="68"/>
      <c r="O15" s="69"/>
      <c r="P15" s="70"/>
      <c r="Q15" s="15"/>
      <c r="R15" s="16" t="s">
        <v>59</v>
      </c>
      <c r="S15" s="17"/>
      <c r="T15" s="15">
        <v>2</v>
      </c>
      <c r="U15" s="16" t="s">
        <v>59</v>
      </c>
      <c r="V15" s="17">
        <v>5</v>
      </c>
      <c r="W15" s="15"/>
      <c r="X15" s="16" t="s">
        <v>59</v>
      </c>
      <c r="Y15" s="17"/>
      <c r="Z15" s="15"/>
      <c r="AA15" s="16"/>
      <c r="AB15" s="17"/>
      <c r="AC15" s="15"/>
      <c r="AD15" s="16"/>
      <c r="AE15" s="17"/>
      <c r="AF15" s="119"/>
      <c r="AG15" s="119"/>
      <c r="AH15" s="119"/>
      <c r="AI15" s="118"/>
      <c r="AJ15" s="118"/>
      <c r="AK15" s="118"/>
      <c r="AL15" s="121"/>
      <c r="AM15" s="64"/>
    </row>
    <row r="16" spans="1:39" ht="19.5" customHeight="1">
      <c r="A16" s="22"/>
      <c r="B16" s="133" t="s">
        <v>32</v>
      </c>
      <c r="C16" s="134"/>
      <c r="D16" s="23"/>
      <c r="E16" s="71"/>
      <c r="F16" s="72"/>
      <c r="G16" s="73"/>
      <c r="H16" s="71"/>
      <c r="I16" s="72"/>
      <c r="J16" s="73"/>
      <c r="K16" s="74" t="s">
        <v>1</v>
      </c>
      <c r="L16" s="75"/>
      <c r="M16" s="76"/>
      <c r="N16" s="71"/>
      <c r="O16" s="72"/>
      <c r="P16" s="73"/>
      <c r="Q16" s="65"/>
      <c r="R16" s="66"/>
      <c r="S16" s="67"/>
      <c r="T16" s="71"/>
      <c r="U16" s="72"/>
      <c r="V16" s="73"/>
      <c r="W16" s="71"/>
      <c r="X16" s="72"/>
      <c r="Y16" s="73"/>
      <c r="Z16" s="71"/>
      <c r="AA16" s="72"/>
      <c r="AB16" s="73"/>
      <c r="AC16" s="71"/>
      <c r="AD16" s="72"/>
      <c r="AE16" s="73"/>
      <c r="AF16" s="119">
        <f>COUNTIF(E16:AC16,"○")</f>
        <v>1</v>
      </c>
      <c r="AG16" s="119">
        <f>COUNTIF(E16:AC16,"●")</f>
        <v>0</v>
      </c>
      <c r="AH16" s="119">
        <f>COUNTIF(E16:AC16,"△")</f>
        <v>0</v>
      </c>
      <c r="AI16" s="117">
        <f>SUM(E17,H17,K17,N17,Q17,T17,W17,Z17,AC17)</f>
        <v>5</v>
      </c>
      <c r="AJ16" s="117">
        <f>SUM(G17,J17,M17,P17,S17,V17,Y17,AB17,AE17)</f>
        <v>0</v>
      </c>
      <c r="AK16" s="117">
        <f>AI16-AJ16</f>
        <v>5</v>
      </c>
      <c r="AL16" s="120">
        <f>AF16*3+AH16*1</f>
        <v>3</v>
      </c>
      <c r="AM16" s="63"/>
    </row>
    <row r="17" spans="1:39" ht="19.5" customHeight="1">
      <c r="A17" s="24"/>
      <c r="B17" s="135"/>
      <c r="C17" s="135"/>
      <c r="D17" s="25"/>
      <c r="E17" s="15"/>
      <c r="F17" s="16" t="s">
        <v>59</v>
      </c>
      <c r="G17" s="17"/>
      <c r="H17" s="15"/>
      <c r="I17" s="16" t="s">
        <v>59</v>
      </c>
      <c r="J17" s="17"/>
      <c r="K17" s="34">
        <v>5</v>
      </c>
      <c r="L17" s="35" t="s">
        <v>13</v>
      </c>
      <c r="M17" s="36">
        <v>0</v>
      </c>
      <c r="N17" s="15"/>
      <c r="O17" s="16" t="s">
        <v>59</v>
      </c>
      <c r="P17" s="17"/>
      <c r="Q17" s="68"/>
      <c r="R17" s="69"/>
      <c r="S17" s="70"/>
      <c r="T17" s="15"/>
      <c r="U17" s="16" t="s">
        <v>59</v>
      </c>
      <c r="V17" s="17"/>
      <c r="W17" s="15"/>
      <c r="X17" s="16" t="s">
        <v>59</v>
      </c>
      <c r="Y17" s="17"/>
      <c r="Z17" s="15"/>
      <c r="AA17" s="16"/>
      <c r="AB17" s="17"/>
      <c r="AC17" s="15"/>
      <c r="AD17" s="16"/>
      <c r="AE17" s="17"/>
      <c r="AF17" s="119"/>
      <c r="AG17" s="119"/>
      <c r="AH17" s="119"/>
      <c r="AI17" s="118"/>
      <c r="AJ17" s="118"/>
      <c r="AK17" s="118"/>
      <c r="AL17" s="121"/>
      <c r="AM17" s="64"/>
    </row>
    <row r="18" spans="1:39" ht="19.5" customHeight="1">
      <c r="A18" s="26"/>
      <c r="B18" s="133" t="s">
        <v>33</v>
      </c>
      <c r="C18" s="134"/>
      <c r="D18" s="27"/>
      <c r="E18" s="74" t="s">
        <v>60</v>
      </c>
      <c r="F18" s="75"/>
      <c r="G18" s="76"/>
      <c r="H18" s="71"/>
      <c r="I18" s="72"/>
      <c r="J18" s="73"/>
      <c r="K18" s="71"/>
      <c r="L18" s="72"/>
      <c r="M18" s="73"/>
      <c r="N18" s="71" t="s">
        <v>60</v>
      </c>
      <c r="O18" s="72"/>
      <c r="P18" s="73"/>
      <c r="Q18" s="71"/>
      <c r="R18" s="72"/>
      <c r="S18" s="73"/>
      <c r="T18" s="65"/>
      <c r="U18" s="66"/>
      <c r="V18" s="67"/>
      <c r="W18" s="71"/>
      <c r="X18" s="72"/>
      <c r="Y18" s="73"/>
      <c r="Z18" s="124"/>
      <c r="AA18" s="125"/>
      <c r="AB18" s="126"/>
      <c r="AC18" s="74"/>
      <c r="AD18" s="75"/>
      <c r="AE18" s="76"/>
      <c r="AF18" s="119">
        <f>COUNTIF(E18:AC18,"○")</f>
        <v>2</v>
      </c>
      <c r="AG18" s="119">
        <f>COUNTIF(E18:AC18,"●")</f>
        <v>0</v>
      </c>
      <c r="AH18" s="119">
        <f>COUNTIF(E18:AC18,"△")</f>
        <v>0</v>
      </c>
      <c r="AI18" s="117">
        <f>SUM(E19,H19,K19,N19,Q19,T19,W19,Z19,AC19)</f>
        <v>8</v>
      </c>
      <c r="AJ18" s="117">
        <f>SUM(G19,J19,M19,P19,S19,V19,Y19,AB19,AE19)</f>
        <v>3</v>
      </c>
      <c r="AK18" s="117">
        <f>AI18-AJ18</f>
        <v>5</v>
      </c>
      <c r="AL18" s="120">
        <f>AF18*3+AH18*1</f>
        <v>6</v>
      </c>
      <c r="AM18" s="63"/>
    </row>
    <row r="19" spans="1:39" ht="19.5" customHeight="1">
      <c r="A19" s="28"/>
      <c r="B19" s="135"/>
      <c r="C19" s="135"/>
      <c r="D19" s="29"/>
      <c r="E19" s="34">
        <v>3</v>
      </c>
      <c r="F19" s="35" t="s">
        <v>59</v>
      </c>
      <c r="G19" s="36">
        <v>1</v>
      </c>
      <c r="H19" s="15"/>
      <c r="I19" s="16" t="s">
        <v>59</v>
      </c>
      <c r="J19" s="17"/>
      <c r="K19" s="15"/>
      <c r="L19" s="16" t="s">
        <v>59</v>
      </c>
      <c r="M19" s="17"/>
      <c r="N19" s="15">
        <v>5</v>
      </c>
      <c r="O19" s="16" t="s">
        <v>59</v>
      </c>
      <c r="P19" s="17">
        <v>2</v>
      </c>
      <c r="Q19" s="15"/>
      <c r="R19" s="16" t="s">
        <v>59</v>
      </c>
      <c r="S19" s="17"/>
      <c r="T19" s="68"/>
      <c r="U19" s="69"/>
      <c r="V19" s="70"/>
      <c r="W19" s="15"/>
      <c r="X19" s="16" t="s">
        <v>59</v>
      </c>
      <c r="Y19" s="17"/>
      <c r="Z19" s="15"/>
      <c r="AA19" s="16"/>
      <c r="AB19" s="17"/>
      <c r="AC19" s="34"/>
      <c r="AD19" s="35"/>
      <c r="AE19" s="36"/>
      <c r="AF19" s="119"/>
      <c r="AG19" s="119"/>
      <c r="AH19" s="119"/>
      <c r="AI19" s="118"/>
      <c r="AJ19" s="118"/>
      <c r="AK19" s="118"/>
      <c r="AL19" s="121"/>
      <c r="AM19" s="64"/>
    </row>
    <row r="20" spans="1:39" ht="19.5" customHeight="1">
      <c r="A20" s="22"/>
      <c r="B20" s="133" t="s">
        <v>34</v>
      </c>
      <c r="C20" s="134"/>
      <c r="D20" s="23"/>
      <c r="E20" s="71" t="s">
        <v>60</v>
      </c>
      <c r="F20" s="72"/>
      <c r="G20" s="73"/>
      <c r="H20" s="74" t="s">
        <v>1</v>
      </c>
      <c r="I20" s="75"/>
      <c r="J20" s="76"/>
      <c r="K20" s="71"/>
      <c r="L20" s="72"/>
      <c r="M20" s="73"/>
      <c r="N20" s="71"/>
      <c r="O20" s="72"/>
      <c r="P20" s="73"/>
      <c r="Q20" s="71"/>
      <c r="R20" s="72"/>
      <c r="S20" s="73"/>
      <c r="T20" s="71"/>
      <c r="U20" s="72"/>
      <c r="V20" s="73"/>
      <c r="W20" s="65"/>
      <c r="X20" s="66"/>
      <c r="Y20" s="67"/>
      <c r="Z20" s="71"/>
      <c r="AA20" s="72"/>
      <c r="AB20" s="73"/>
      <c r="AC20" s="71"/>
      <c r="AD20" s="72"/>
      <c r="AE20" s="73"/>
      <c r="AF20" s="119">
        <f>COUNTIF(E20:AC20,"○")</f>
        <v>2</v>
      </c>
      <c r="AG20" s="119">
        <f>COUNTIF(E20:AC20,"●")</f>
        <v>0</v>
      </c>
      <c r="AH20" s="119">
        <f>COUNTIF(E20:AC20,"△")</f>
        <v>0</v>
      </c>
      <c r="AI20" s="117">
        <f>SUM(E21,H21,K21,N21,Q21,T21,W21,Z21,AC21)</f>
        <v>6</v>
      </c>
      <c r="AJ20" s="117">
        <f>SUM(G21,J21,M21,P21,S21,V21,Y21,AB21,AE21)</f>
        <v>0</v>
      </c>
      <c r="AK20" s="117">
        <f>AI20-AJ20</f>
        <v>6</v>
      </c>
      <c r="AL20" s="120">
        <f>AF20*3+AH20*1</f>
        <v>6</v>
      </c>
      <c r="AM20" s="63"/>
    </row>
    <row r="21" spans="1:39" ht="19.5" customHeight="1">
      <c r="A21" s="24"/>
      <c r="B21" s="135"/>
      <c r="C21" s="135"/>
      <c r="D21" s="25"/>
      <c r="E21" s="15">
        <v>4</v>
      </c>
      <c r="F21" s="16" t="s">
        <v>59</v>
      </c>
      <c r="G21" s="17">
        <v>0</v>
      </c>
      <c r="H21" s="34">
        <v>2</v>
      </c>
      <c r="I21" s="35" t="s">
        <v>13</v>
      </c>
      <c r="J21" s="36">
        <v>0</v>
      </c>
      <c r="K21" s="15"/>
      <c r="L21" s="16" t="s">
        <v>59</v>
      </c>
      <c r="M21" s="17"/>
      <c r="N21" s="15"/>
      <c r="O21" s="16" t="s">
        <v>59</v>
      </c>
      <c r="P21" s="17"/>
      <c r="Q21" s="15"/>
      <c r="R21" s="16" t="s">
        <v>59</v>
      </c>
      <c r="S21" s="17"/>
      <c r="T21" s="15"/>
      <c r="U21" s="16" t="s">
        <v>59</v>
      </c>
      <c r="V21" s="17"/>
      <c r="W21" s="68"/>
      <c r="X21" s="69"/>
      <c r="Y21" s="70"/>
      <c r="Z21" s="15"/>
      <c r="AA21" s="16"/>
      <c r="AB21" s="17"/>
      <c r="AC21" s="15"/>
      <c r="AD21" s="16"/>
      <c r="AE21" s="17"/>
      <c r="AF21" s="119"/>
      <c r="AG21" s="119"/>
      <c r="AH21" s="119"/>
      <c r="AI21" s="118"/>
      <c r="AJ21" s="118"/>
      <c r="AK21" s="118"/>
      <c r="AL21" s="121"/>
      <c r="AM21" s="64"/>
    </row>
    <row r="22" spans="1:39" ht="19.5" customHeight="1" hidden="1">
      <c r="A22" s="22"/>
      <c r="B22" s="133"/>
      <c r="C22" s="134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7"/>
      <c r="AA22" s="128"/>
      <c r="AB22" s="129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5"/>
      <c r="C23" s="135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30"/>
      <c r="AA23" s="131"/>
      <c r="AB23" s="132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3"/>
      <c r="C24" s="134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4"/>
      <c r="U24" s="75"/>
      <c r="V24" s="76"/>
      <c r="W24" s="71"/>
      <c r="X24" s="72"/>
      <c r="Y24" s="73"/>
      <c r="Z24" s="124"/>
      <c r="AA24" s="125"/>
      <c r="AB24" s="126"/>
      <c r="AC24" s="127"/>
      <c r="AD24" s="128"/>
      <c r="AE24" s="129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5"/>
      <c r="C25" s="135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0"/>
      <c r="AD25" s="131"/>
      <c r="AE25" s="132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I27" sqref="I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8" t="s">
        <v>57</v>
      </c>
      <c r="B1" s="138"/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2" t="s">
        <v>5</v>
      </c>
      <c r="B6" s="93"/>
      <c r="C6" s="93"/>
      <c r="D6" s="94"/>
      <c r="E6" s="57" t="s">
        <v>21</v>
      </c>
      <c r="F6" s="97"/>
      <c r="G6" s="98"/>
      <c r="H6" s="41" t="s">
        <v>43</v>
      </c>
      <c r="I6" s="42"/>
      <c r="J6" s="43"/>
      <c r="K6" s="81" t="s">
        <v>44</v>
      </c>
      <c r="L6" s="82"/>
      <c r="M6" s="83"/>
      <c r="N6" s="57" t="s">
        <v>45</v>
      </c>
      <c r="O6" s="42"/>
      <c r="P6" s="43"/>
      <c r="Q6" s="81" t="s">
        <v>46</v>
      </c>
      <c r="R6" s="82"/>
      <c r="S6" s="83"/>
      <c r="T6" s="81" t="s">
        <v>47</v>
      </c>
      <c r="U6" s="82"/>
      <c r="V6" s="83"/>
      <c r="W6" s="41" t="s">
        <v>48</v>
      </c>
      <c r="X6" s="107"/>
      <c r="Y6" s="108"/>
      <c r="Z6" s="41"/>
      <c r="AA6" s="97"/>
      <c r="AB6" s="98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7" t="s">
        <v>8</v>
      </c>
      <c r="AL6" s="79" t="s">
        <v>2</v>
      </c>
      <c r="AM6" s="87" t="s">
        <v>9</v>
      </c>
    </row>
    <row r="7" spans="1:39" ht="19.5" customHeight="1">
      <c r="A7" s="80"/>
      <c r="B7" s="95"/>
      <c r="C7" s="95"/>
      <c r="D7" s="96"/>
      <c r="E7" s="99"/>
      <c r="F7" s="100"/>
      <c r="G7" s="101"/>
      <c r="H7" s="44"/>
      <c r="I7" s="45"/>
      <c r="J7" s="46"/>
      <c r="K7" s="84"/>
      <c r="L7" s="85"/>
      <c r="M7" s="86"/>
      <c r="N7" s="44"/>
      <c r="O7" s="45"/>
      <c r="P7" s="46"/>
      <c r="Q7" s="84"/>
      <c r="R7" s="85"/>
      <c r="S7" s="86"/>
      <c r="T7" s="84"/>
      <c r="U7" s="85"/>
      <c r="V7" s="86"/>
      <c r="W7" s="109"/>
      <c r="X7" s="110"/>
      <c r="Y7" s="111"/>
      <c r="Z7" s="99"/>
      <c r="AA7" s="100"/>
      <c r="AB7" s="101"/>
      <c r="AC7" s="60"/>
      <c r="AD7" s="61"/>
      <c r="AE7" s="62"/>
      <c r="AF7" s="40"/>
      <c r="AG7" s="40"/>
      <c r="AH7" s="40"/>
      <c r="AI7" s="40"/>
      <c r="AJ7" s="40"/>
      <c r="AK7" s="78"/>
      <c r="AL7" s="80"/>
      <c r="AM7" s="88"/>
    </row>
    <row r="8" spans="1:39" ht="19.5" customHeight="1">
      <c r="A8" s="26"/>
      <c r="B8" s="133" t="s">
        <v>37</v>
      </c>
      <c r="C8" s="134"/>
      <c r="D8" s="27"/>
      <c r="E8" s="65"/>
      <c r="F8" s="66"/>
      <c r="G8" s="67"/>
      <c r="H8" s="71" t="s">
        <v>10</v>
      </c>
      <c r="I8" s="72"/>
      <c r="J8" s="73"/>
      <c r="K8" s="74" t="s">
        <v>1</v>
      </c>
      <c r="L8" s="75"/>
      <c r="M8" s="76"/>
      <c r="N8" s="71"/>
      <c r="O8" s="72"/>
      <c r="P8" s="73"/>
      <c r="Q8" s="71"/>
      <c r="R8" s="72"/>
      <c r="S8" s="73"/>
      <c r="T8" s="71"/>
      <c r="U8" s="72"/>
      <c r="V8" s="73"/>
      <c r="W8" s="71"/>
      <c r="X8" s="72"/>
      <c r="Y8" s="73"/>
      <c r="Z8" s="71"/>
      <c r="AA8" s="72"/>
      <c r="AB8" s="73"/>
      <c r="AC8" s="71"/>
      <c r="AD8" s="72"/>
      <c r="AE8" s="73"/>
      <c r="AF8" s="91">
        <f>COUNTIF(E8:AC8,"○")</f>
        <v>1</v>
      </c>
      <c r="AG8" s="91">
        <f>COUNTIF(E8:AC8,"●")</f>
        <v>1</v>
      </c>
      <c r="AH8" s="91">
        <f>COUNTIF(E8:AC8,"△")</f>
        <v>0</v>
      </c>
      <c r="AI8" s="89">
        <f>SUM(E9,H9,K9,N9,Q9,T9,W9,Z9,AC9)</f>
        <v>6</v>
      </c>
      <c r="AJ8" s="89">
        <f>SUM(G9,J9,M9,P9,S9,V9,Y9,AB9,AE9)</f>
        <v>7</v>
      </c>
      <c r="AK8" s="89">
        <f>AI8-AJ8</f>
        <v>-1</v>
      </c>
      <c r="AL8" s="112">
        <f>AF8*3+AH8*1</f>
        <v>3</v>
      </c>
      <c r="AM8" s="63"/>
    </row>
    <row r="9" spans="1:39" ht="19.5" customHeight="1">
      <c r="A9" s="28"/>
      <c r="B9" s="135"/>
      <c r="C9" s="135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34">
        <v>5</v>
      </c>
      <c r="L9" s="35" t="s">
        <v>13</v>
      </c>
      <c r="M9" s="36">
        <v>2</v>
      </c>
      <c r="N9" s="15"/>
      <c r="O9" s="16" t="s">
        <v>13</v>
      </c>
      <c r="P9" s="17"/>
      <c r="Q9" s="15"/>
      <c r="R9" s="16" t="s">
        <v>13</v>
      </c>
      <c r="S9" s="17"/>
      <c r="T9" s="15"/>
      <c r="U9" s="16" t="s">
        <v>13</v>
      </c>
      <c r="V9" s="17"/>
      <c r="W9" s="15"/>
      <c r="X9" s="16" t="s">
        <v>13</v>
      </c>
      <c r="Y9" s="17"/>
      <c r="Z9" s="15"/>
      <c r="AA9" s="16"/>
      <c r="AB9" s="17"/>
      <c r="AC9" s="15"/>
      <c r="AD9" s="16"/>
      <c r="AE9" s="17"/>
      <c r="AF9" s="91"/>
      <c r="AG9" s="91"/>
      <c r="AH9" s="91"/>
      <c r="AI9" s="90"/>
      <c r="AJ9" s="90"/>
      <c r="AK9" s="90"/>
      <c r="AL9" s="113"/>
      <c r="AM9" s="64"/>
    </row>
    <row r="10" spans="1:39" ht="19.5" customHeight="1">
      <c r="A10" s="22"/>
      <c r="B10" s="133" t="s">
        <v>38</v>
      </c>
      <c r="C10" s="134"/>
      <c r="D10" s="23"/>
      <c r="E10" s="71" t="s">
        <v>1</v>
      </c>
      <c r="F10" s="72"/>
      <c r="G10" s="73"/>
      <c r="H10" s="65"/>
      <c r="I10" s="66"/>
      <c r="J10" s="67"/>
      <c r="K10" s="71"/>
      <c r="L10" s="72"/>
      <c r="M10" s="73"/>
      <c r="N10" s="74" t="s">
        <v>10</v>
      </c>
      <c r="O10" s="75"/>
      <c r="P10" s="76"/>
      <c r="Q10" s="71"/>
      <c r="R10" s="72"/>
      <c r="S10" s="73"/>
      <c r="T10" s="71"/>
      <c r="U10" s="72"/>
      <c r="V10" s="73"/>
      <c r="W10" s="71"/>
      <c r="X10" s="72"/>
      <c r="Y10" s="73"/>
      <c r="Z10" s="71"/>
      <c r="AA10" s="72"/>
      <c r="AB10" s="73"/>
      <c r="AC10" s="71"/>
      <c r="AD10" s="72"/>
      <c r="AE10" s="73"/>
      <c r="AF10" s="91">
        <f>COUNTIF(E10:AC10,"○")</f>
        <v>1</v>
      </c>
      <c r="AG10" s="91">
        <f>COUNTIF(E10:AC10,"●")</f>
        <v>1</v>
      </c>
      <c r="AH10" s="91">
        <f>COUNTIF(E10:AC10,"△")</f>
        <v>0</v>
      </c>
      <c r="AI10" s="89">
        <f>SUM(E11,H11,K11,N11,Q11,T11,W11,Z11,AC11)</f>
        <v>7</v>
      </c>
      <c r="AJ10" s="89">
        <f>SUM(G11,J11,M11,P11,S11,V11,Y11,AB11,AE11)</f>
        <v>6</v>
      </c>
      <c r="AK10" s="89">
        <f>AI10-AJ10</f>
        <v>1</v>
      </c>
      <c r="AL10" s="112">
        <f>AF10*3+AH10*1</f>
        <v>3</v>
      </c>
      <c r="AM10" s="63"/>
    </row>
    <row r="11" spans="1:39" ht="19.5" customHeight="1">
      <c r="A11" s="24"/>
      <c r="B11" s="135"/>
      <c r="C11" s="135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/>
      <c r="L11" s="16" t="s">
        <v>13</v>
      </c>
      <c r="M11" s="17"/>
      <c r="N11" s="34">
        <v>2</v>
      </c>
      <c r="O11" s="35" t="s">
        <v>13</v>
      </c>
      <c r="P11" s="36">
        <v>5</v>
      </c>
      <c r="Q11" s="15"/>
      <c r="R11" s="16" t="s">
        <v>13</v>
      </c>
      <c r="S11" s="17"/>
      <c r="T11" s="15"/>
      <c r="U11" s="16" t="s">
        <v>13</v>
      </c>
      <c r="V11" s="17"/>
      <c r="W11" s="15"/>
      <c r="X11" s="16" t="s">
        <v>13</v>
      </c>
      <c r="Y11" s="17"/>
      <c r="Z11" s="15"/>
      <c r="AA11" s="16"/>
      <c r="AB11" s="17"/>
      <c r="AC11" s="15"/>
      <c r="AD11" s="16"/>
      <c r="AE11" s="17"/>
      <c r="AF11" s="91"/>
      <c r="AG11" s="91"/>
      <c r="AH11" s="91"/>
      <c r="AI11" s="90"/>
      <c r="AJ11" s="90"/>
      <c r="AK11" s="90"/>
      <c r="AL11" s="113"/>
      <c r="AM11" s="64"/>
    </row>
    <row r="12" spans="1:39" ht="19.5" customHeight="1">
      <c r="A12" s="22"/>
      <c r="B12" s="133" t="s">
        <v>39</v>
      </c>
      <c r="C12" s="134"/>
      <c r="D12" s="23"/>
      <c r="E12" s="74" t="s">
        <v>10</v>
      </c>
      <c r="F12" s="75"/>
      <c r="G12" s="76"/>
      <c r="H12" s="71"/>
      <c r="I12" s="72"/>
      <c r="J12" s="73"/>
      <c r="K12" s="65"/>
      <c r="L12" s="66"/>
      <c r="M12" s="67"/>
      <c r="N12" s="71" t="s">
        <v>10</v>
      </c>
      <c r="O12" s="72"/>
      <c r="P12" s="73"/>
      <c r="Q12" s="71"/>
      <c r="R12" s="72"/>
      <c r="S12" s="73"/>
      <c r="T12" s="71"/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91">
        <f>COUNTIF(E12:AC12,"○")</f>
        <v>0</v>
      </c>
      <c r="AG12" s="91">
        <f>COUNTIF(E12:AC12,"●")</f>
        <v>2</v>
      </c>
      <c r="AH12" s="91">
        <f>COUNTIF(E12:AC12,"△")</f>
        <v>0</v>
      </c>
      <c r="AI12" s="89">
        <f>SUM(E13,H13,K13,N13,Q13,T13,W13,Z13,AC13)</f>
        <v>3</v>
      </c>
      <c r="AJ12" s="89">
        <f>SUM(G13,J13,M13,P13,S13,V13,Y13,AB13,AE13)</f>
        <v>9</v>
      </c>
      <c r="AK12" s="89">
        <f>AI12-AJ12</f>
        <v>-6</v>
      </c>
      <c r="AL12" s="112">
        <f>AF12*3+AH12*1</f>
        <v>0</v>
      </c>
      <c r="AM12" s="63"/>
    </row>
    <row r="13" spans="1:39" ht="19.5" customHeight="1">
      <c r="A13" s="24"/>
      <c r="B13" s="135"/>
      <c r="C13" s="135"/>
      <c r="D13" s="25"/>
      <c r="E13" s="34">
        <v>2</v>
      </c>
      <c r="F13" s="35" t="s">
        <v>13</v>
      </c>
      <c r="G13" s="36">
        <v>5</v>
      </c>
      <c r="H13" s="15"/>
      <c r="I13" s="16" t="s">
        <v>13</v>
      </c>
      <c r="J13" s="17"/>
      <c r="K13" s="68"/>
      <c r="L13" s="69"/>
      <c r="M13" s="70"/>
      <c r="N13" s="15">
        <v>1</v>
      </c>
      <c r="O13" s="16" t="s">
        <v>13</v>
      </c>
      <c r="P13" s="17">
        <v>4</v>
      </c>
      <c r="Q13" s="15"/>
      <c r="R13" s="16" t="s">
        <v>13</v>
      </c>
      <c r="S13" s="17"/>
      <c r="T13" s="15"/>
      <c r="U13" s="16" t="s">
        <v>13</v>
      </c>
      <c r="V13" s="17"/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91"/>
      <c r="AG13" s="91"/>
      <c r="AH13" s="91"/>
      <c r="AI13" s="90"/>
      <c r="AJ13" s="90"/>
      <c r="AK13" s="90"/>
      <c r="AL13" s="113"/>
      <c r="AM13" s="64"/>
    </row>
    <row r="14" spans="1:39" ht="19.5" customHeight="1">
      <c r="A14" s="30"/>
      <c r="B14" s="133" t="s">
        <v>20</v>
      </c>
      <c r="C14" s="134"/>
      <c r="D14" s="31"/>
      <c r="E14" s="71"/>
      <c r="F14" s="72"/>
      <c r="G14" s="73"/>
      <c r="H14" s="74" t="s">
        <v>1</v>
      </c>
      <c r="I14" s="75"/>
      <c r="J14" s="76"/>
      <c r="K14" s="71" t="s">
        <v>1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/>
      <c r="X14" s="72"/>
      <c r="Y14" s="73"/>
      <c r="Z14" s="71"/>
      <c r="AA14" s="72"/>
      <c r="AB14" s="73"/>
      <c r="AC14" s="71"/>
      <c r="AD14" s="72"/>
      <c r="AE14" s="73"/>
      <c r="AF14" s="91">
        <f>COUNTIF(E14:AC14,"○")</f>
        <v>2</v>
      </c>
      <c r="AG14" s="91">
        <f>COUNTIF(E14:AC14,"●")</f>
        <v>0</v>
      </c>
      <c r="AH14" s="91">
        <f>COUNTIF(E14:AC14,"△")</f>
        <v>0</v>
      </c>
      <c r="AI14" s="89">
        <f>SUM(E15,H15,K15,N15,Q15,T15,W15,Z15,AC15)</f>
        <v>9</v>
      </c>
      <c r="AJ14" s="89">
        <f>SUM(G15,J15,M15,P15,S15,V15,Y15,AB15,AE15)</f>
        <v>3</v>
      </c>
      <c r="AK14" s="89">
        <f>AI14-AJ14</f>
        <v>6</v>
      </c>
      <c r="AL14" s="112">
        <f>AF14*3+AH14*1</f>
        <v>6</v>
      </c>
      <c r="AM14" s="63"/>
    </row>
    <row r="15" spans="1:39" ht="19.5" customHeight="1">
      <c r="A15" s="32"/>
      <c r="B15" s="135"/>
      <c r="C15" s="135"/>
      <c r="D15" s="33"/>
      <c r="E15" s="15"/>
      <c r="F15" s="16" t="s">
        <v>13</v>
      </c>
      <c r="G15" s="17"/>
      <c r="H15" s="34">
        <v>5</v>
      </c>
      <c r="I15" s="35" t="s">
        <v>13</v>
      </c>
      <c r="J15" s="36">
        <v>2</v>
      </c>
      <c r="K15" s="15">
        <v>4</v>
      </c>
      <c r="L15" s="16" t="s">
        <v>13</v>
      </c>
      <c r="M15" s="17">
        <v>1</v>
      </c>
      <c r="N15" s="68"/>
      <c r="O15" s="69"/>
      <c r="P15" s="70"/>
      <c r="Q15" s="15"/>
      <c r="R15" s="16" t="s">
        <v>13</v>
      </c>
      <c r="S15" s="17"/>
      <c r="T15" s="15"/>
      <c r="U15" s="16" t="s">
        <v>13</v>
      </c>
      <c r="V15" s="17"/>
      <c r="W15" s="15"/>
      <c r="X15" s="16" t="s">
        <v>13</v>
      </c>
      <c r="Y15" s="17"/>
      <c r="Z15" s="15"/>
      <c r="AA15" s="16"/>
      <c r="AB15" s="17"/>
      <c r="AC15" s="15"/>
      <c r="AD15" s="16"/>
      <c r="AE15" s="17"/>
      <c r="AF15" s="91"/>
      <c r="AG15" s="91"/>
      <c r="AH15" s="91"/>
      <c r="AI15" s="90"/>
      <c r="AJ15" s="90"/>
      <c r="AK15" s="90"/>
      <c r="AL15" s="113"/>
      <c r="AM15" s="64"/>
    </row>
    <row r="16" spans="1:39" ht="19.5" customHeight="1">
      <c r="A16" s="22"/>
      <c r="B16" s="133" t="s">
        <v>40</v>
      </c>
      <c r="C16" s="134"/>
      <c r="D16" s="23"/>
      <c r="E16" s="71"/>
      <c r="F16" s="72"/>
      <c r="G16" s="73"/>
      <c r="H16" s="71"/>
      <c r="I16" s="72"/>
      <c r="J16" s="73"/>
      <c r="K16" s="71"/>
      <c r="L16" s="72"/>
      <c r="M16" s="73"/>
      <c r="N16" s="71"/>
      <c r="O16" s="72"/>
      <c r="P16" s="73"/>
      <c r="Q16" s="65"/>
      <c r="R16" s="66"/>
      <c r="S16" s="67"/>
      <c r="T16" s="71" t="s">
        <v>1</v>
      </c>
      <c r="U16" s="72"/>
      <c r="V16" s="73"/>
      <c r="W16" s="74" t="s">
        <v>1</v>
      </c>
      <c r="X16" s="75"/>
      <c r="Y16" s="76"/>
      <c r="Z16" s="71"/>
      <c r="AA16" s="72"/>
      <c r="AB16" s="73"/>
      <c r="AC16" s="71"/>
      <c r="AD16" s="72"/>
      <c r="AE16" s="73"/>
      <c r="AF16" s="91">
        <f>COUNTIF(E16:AC16,"○")</f>
        <v>2</v>
      </c>
      <c r="AG16" s="91">
        <f>COUNTIF(E16:AC16,"●")</f>
        <v>0</v>
      </c>
      <c r="AH16" s="91">
        <f>COUNTIF(E16:AC16,"△")</f>
        <v>0</v>
      </c>
      <c r="AI16" s="89">
        <f>SUM(E17,H17,K17,N17,Q17,T17,W17,Z17,AC17)</f>
        <v>10</v>
      </c>
      <c r="AJ16" s="89">
        <f>SUM(G17,J17,M17,P17,S17,V17,Y17,AB17,AE17)</f>
        <v>1</v>
      </c>
      <c r="AK16" s="89">
        <f>AI16-AJ16</f>
        <v>9</v>
      </c>
      <c r="AL16" s="112">
        <f>AF16*3+AH16*1</f>
        <v>6</v>
      </c>
      <c r="AM16" s="63"/>
    </row>
    <row r="17" spans="1:39" ht="19.5" customHeight="1">
      <c r="A17" s="24"/>
      <c r="B17" s="135"/>
      <c r="C17" s="135"/>
      <c r="D17" s="25"/>
      <c r="E17" s="15"/>
      <c r="F17" s="16" t="s">
        <v>13</v>
      </c>
      <c r="G17" s="17"/>
      <c r="H17" s="15"/>
      <c r="I17" s="16" t="s">
        <v>13</v>
      </c>
      <c r="J17" s="17"/>
      <c r="K17" s="15"/>
      <c r="L17" s="16" t="s">
        <v>13</v>
      </c>
      <c r="M17" s="17"/>
      <c r="N17" s="15"/>
      <c r="O17" s="16" t="s">
        <v>13</v>
      </c>
      <c r="P17" s="17"/>
      <c r="Q17" s="68"/>
      <c r="R17" s="69"/>
      <c r="S17" s="70"/>
      <c r="T17" s="15">
        <v>4</v>
      </c>
      <c r="U17" s="16" t="s">
        <v>13</v>
      </c>
      <c r="V17" s="17">
        <v>0</v>
      </c>
      <c r="W17" s="34">
        <v>6</v>
      </c>
      <c r="X17" s="35" t="s">
        <v>13</v>
      </c>
      <c r="Y17" s="36">
        <v>1</v>
      </c>
      <c r="Z17" s="15"/>
      <c r="AA17" s="16"/>
      <c r="AB17" s="17"/>
      <c r="AC17" s="15"/>
      <c r="AD17" s="16"/>
      <c r="AE17" s="17"/>
      <c r="AF17" s="91"/>
      <c r="AG17" s="91"/>
      <c r="AH17" s="91"/>
      <c r="AI17" s="90"/>
      <c r="AJ17" s="90"/>
      <c r="AK17" s="90"/>
      <c r="AL17" s="113"/>
      <c r="AM17" s="64"/>
    </row>
    <row r="18" spans="1:39" ht="19.5" customHeight="1">
      <c r="A18" s="30"/>
      <c r="B18" s="133" t="s">
        <v>41</v>
      </c>
      <c r="C18" s="134"/>
      <c r="D18" s="31"/>
      <c r="E18" s="71"/>
      <c r="F18" s="72"/>
      <c r="G18" s="73"/>
      <c r="H18" s="71"/>
      <c r="I18" s="72"/>
      <c r="J18" s="73"/>
      <c r="K18" s="71"/>
      <c r="L18" s="72"/>
      <c r="M18" s="73"/>
      <c r="N18" s="71"/>
      <c r="O18" s="72"/>
      <c r="P18" s="73"/>
      <c r="Q18" s="71" t="s">
        <v>10</v>
      </c>
      <c r="R18" s="72"/>
      <c r="S18" s="73"/>
      <c r="T18" s="65"/>
      <c r="U18" s="66"/>
      <c r="V18" s="67"/>
      <c r="W18" s="71"/>
      <c r="X18" s="72"/>
      <c r="Y18" s="73"/>
      <c r="Z18" s="71"/>
      <c r="AA18" s="72"/>
      <c r="AB18" s="73"/>
      <c r="AC18" s="71"/>
      <c r="AD18" s="72"/>
      <c r="AE18" s="73"/>
      <c r="AF18" s="91">
        <f>COUNTIF(E18:AC18,"○")</f>
        <v>0</v>
      </c>
      <c r="AG18" s="91">
        <f>COUNTIF(E18:AC18,"●")</f>
        <v>1</v>
      </c>
      <c r="AH18" s="91">
        <f>COUNTIF(E18:AC18,"△")</f>
        <v>0</v>
      </c>
      <c r="AI18" s="89">
        <f>SUM(E19,H19,K19,N19,Q19,T19,W19,Z19,AC19)</f>
        <v>0</v>
      </c>
      <c r="AJ18" s="89">
        <f>SUM(G19,J19,M19,P19,S19,V19,Y19,AB19,AE19)</f>
        <v>4</v>
      </c>
      <c r="AK18" s="89">
        <f>AI18-AJ18</f>
        <v>-4</v>
      </c>
      <c r="AL18" s="112">
        <f>AF18*3+AH18*1</f>
        <v>0</v>
      </c>
      <c r="AM18" s="63"/>
    </row>
    <row r="19" spans="1:39" ht="19.5" customHeight="1">
      <c r="A19" s="32"/>
      <c r="B19" s="135"/>
      <c r="C19" s="135"/>
      <c r="D19" s="33"/>
      <c r="E19" s="15"/>
      <c r="F19" s="16" t="s">
        <v>13</v>
      </c>
      <c r="G19" s="17"/>
      <c r="H19" s="15"/>
      <c r="I19" s="16" t="s">
        <v>13</v>
      </c>
      <c r="J19" s="17"/>
      <c r="K19" s="15"/>
      <c r="L19" s="16" t="s">
        <v>13</v>
      </c>
      <c r="M19" s="17"/>
      <c r="N19" s="15"/>
      <c r="O19" s="16" t="s">
        <v>13</v>
      </c>
      <c r="P19" s="17"/>
      <c r="Q19" s="15">
        <v>0</v>
      </c>
      <c r="R19" s="16" t="s">
        <v>13</v>
      </c>
      <c r="S19" s="17">
        <v>4</v>
      </c>
      <c r="T19" s="68"/>
      <c r="U19" s="69"/>
      <c r="V19" s="70"/>
      <c r="W19" s="15"/>
      <c r="X19" s="16" t="s">
        <v>13</v>
      </c>
      <c r="Y19" s="17"/>
      <c r="Z19" s="15"/>
      <c r="AA19" s="16"/>
      <c r="AB19" s="17"/>
      <c r="AC19" s="15"/>
      <c r="AD19" s="16"/>
      <c r="AE19" s="17"/>
      <c r="AF19" s="91"/>
      <c r="AG19" s="91"/>
      <c r="AH19" s="91"/>
      <c r="AI19" s="90"/>
      <c r="AJ19" s="90"/>
      <c r="AK19" s="90"/>
      <c r="AL19" s="113"/>
      <c r="AM19" s="64"/>
    </row>
    <row r="20" spans="1:39" ht="19.5" customHeight="1">
      <c r="A20" s="22"/>
      <c r="B20" s="133" t="s">
        <v>42</v>
      </c>
      <c r="C20" s="134"/>
      <c r="D20" s="23"/>
      <c r="E20" s="71"/>
      <c r="F20" s="72"/>
      <c r="G20" s="73"/>
      <c r="H20" s="71"/>
      <c r="I20" s="72"/>
      <c r="J20" s="73"/>
      <c r="K20" s="71"/>
      <c r="L20" s="72"/>
      <c r="M20" s="73"/>
      <c r="N20" s="71"/>
      <c r="O20" s="72"/>
      <c r="P20" s="73"/>
      <c r="Q20" s="74" t="s">
        <v>10</v>
      </c>
      <c r="R20" s="75"/>
      <c r="S20" s="76"/>
      <c r="T20" s="71"/>
      <c r="U20" s="72"/>
      <c r="V20" s="73"/>
      <c r="W20" s="65"/>
      <c r="X20" s="66"/>
      <c r="Y20" s="67"/>
      <c r="Z20" s="71"/>
      <c r="AA20" s="72"/>
      <c r="AB20" s="73"/>
      <c r="AC20" s="71"/>
      <c r="AD20" s="72"/>
      <c r="AE20" s="73"/>
      <c r="AF20" s="91">
        <f>COUNTIF(E20:AC20,"○")</f>
        <v>0</v>
      </c>
      <c r="AG20" s="91">
        <f>COUNTIF(E20:AC20,"●")</f>
        <v>1</v>
      </c>
      <c r="AH20" s="91">
        <f>COUNTIF(E20:AC20,"△")</f>
        <v>0</v>
      </c>
      <c r="AI20" s="89">
        <f>SUM(E21,H21,K21,N21,Q21,T21,W21,Z21,AC21)</f>
        <v>1</v>
      </c>
      <c r="AJ20" s="89">
        <f>SUM(G21,J21,M21,P21,S21,V21,Y21,AB21,AE21)</f>
        <v>6</v>
      </c>
      <c r="AK20" s="89">
        <f>AI20-AJ20</f>
        <v>-5</v>
      </c>
      <c r="AL20" s="112">
        <f>AF20*3+AH20*1</f>
        <v>0</v>
      </c>
      <c r="AM20" s="63"/>
    </row>
    <row r="21" spans="1:39" ht="19.5" customHeight="1">
      <c r="A21" s="24"/>
      <c r="B21" s="135"/>
      <c r="C21" s="135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15"/>
      <c r="O21" s="16" t="s">
        <v>13</v>
      </c>
      <c r="P21" s="17"/>
      <c r="Q21" s="34">
        <v>1</v>
      </c>
      <c r="R21" s="35" t="s">
        <v>13</v>
      </c>
      <c r="S21" s="36">
        <v>6</v>
      </c>
      <c r="T21" s="15"/>
      <c r="U21" s="16" t="s">
        <v>13</v>
      </c>
      <c r="V21" s="17"/>
      <c r="W21" s="68"/>
      <c r="X21" s="69"/>
      <c r="Y21" s="70"/>
      <c r="Z21" s="15"/>
      <c r="AA21" s="16"/>
      <c r="AB21" s="17"/>
      <c r="AC21" s="15"/>
      <c r="AD21" s="16"/>
      <c r="AE21" s="17"/>
      <c r="AF21" s="91"/>
      <c r="AG21" s="91"/>
      <c r="AH21" s="91"/>
      <c r="AI21" s="90"/>
      <c r="AJ21" s="90"/>
      <c r="AK21" s="90"/>
      <c r="AL21" s="113"/>
      <c r="AM21" s="64"/>
    </row>
    <row r="22" spans="1:39" ht="19.5" customHeight="1" hidden="1">
      <c r="A22" s="22"/>
      <c r="B22" s="133"/>
      <c r="C22" s="134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7"/>
      <c r="AA22" s="128"/>
      <c r="AB22" s="129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5"/>
      <c r="C23" s="135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30"/>
      <c r="AA23" s="131"/>
      <c r="AB23" s="132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3"/>
      <c r="C24" s="134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4"/>
      <c r="U24" s="75"/>
      <c r="V24" s="76"/>
      <c r="W24" s="71"/>
      <c r="X24" s="72"/>
      <c r="Y24" s="73"/>
      <c r="Z24" s="124"/>
      <c r="AA24" s="125"/>
      <c r="AB24" s="126"/>
      <c r="AC24" s="127"/>
      <c r="AD24" s="128"/>
      <c r="AE24" s="129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5"/>
      <c r="C25" s="135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30"/>
      <c r="AD25" s="131"/>
      <c r="AE25" s="132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2014-07-02T08:02:30Z</dcterms:modified>
  <cp:category/>
  <cp:version/>
  <cp:contentType/>
  <cp:contentStatus/>
</cp:coreProperties>
</file>