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5480" windowHeight="11085" activeTab="0"/>
  </bookViews>
  <sheets>
    <sheet name="星取表" sheetId="1" r:id="rId1"/>
  </sheets>
  <externalReferences>
    <externalReference r:id="rId4"/>
  </externalReferences>
  <definedNames>
    <definedName name="_xlnm.Print_Area" localSheetId="0">'星取表'!$A$1:$S$13</definedName>
    <definedName name="時間帯">#REF!</definedName>
    <definedName name="種別">#REF!</definedName>
  </definedNames>
  <calcPr fullCalcOnLoad="1"/>
</workbook>
</file>

<file path=xl/sharedStrings.xml><?xml version="1.0" encoding="utf-8"?>
<sst xmlns="http://schemas.openxmlformats.org/spreadsheetml/2006/main" count="59" uniqueCount="27">
  <si>
    <t>宇都宮FC</t>
  </si>
  <si>
    <t>揚茜クラブ</t>
  </si>
  <si>
    <t>第４5回宇都宮社会人下野杯争奪サッカー選手権大会</t>
  </si>
  <si>
    <t>Aリーグ</t>
  </si>
  <si>
    <t>宇都宮大学</t>
  </si>
  <si>
    <t>スポルト宇都宮</t>
  </si>
  <si>
    <t>FC真岡21</t>
  </si>
  <si>
    <t>JBUS宇都宮</t>
  </si>
  <si>
    <t>勝点</t>
  </si>
  <si>
    <t>得点</t>
  </si>
  <si>
    <t>失点</t>
  </si>
  <si>
    <t>点差</t>
  </si>
  <si>
    <t>順位</t>
  </si>
  <si>
    <t>○</t>
  </si>
  <si>
    <t>△</t>
  </si>
  <si>
    <t>●</t>
  </si>
  <si>
    <t>スポルト</t>
  </si>
  <si>
    <t>Bリーグ</t>
  </si>
  <si>
    <t>アレグロ</t>
  </si>
  <si>
    <t>姿川JINKS</t>
  </si>
  <si>
    <t>JBUS宇都宮</t>
  </si>
  <si>
    <t>●</t>
  </si>
  <si>
    <t>○</t>
  </si>
  <si>
    <t>○</t>
  </si>
  <si>
    <t>●</t>
  </si>
  <si>
    <t>△</t>
  </si>
  <si>
    <t>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</si>
</sst>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gge&quot;年&quot;m&quot;月&quot;d&quot;日&quot;;@"/>
    <numFmt numFmtId="178" formatCode="[$-F800]dddd\,\ mmmm\ dd\,\ yyyy"/>
    <numFmt numFmtId="179" formatCode="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104775</xdr:rowOff>
    </xdr:from>
    <xdr:to>
      <xdr:col>3</xdr:col>
      <xdr:colOff>342900</xdr:colOff>
      <xdr:row>3</xdr:row>
      <xdr:rowOff>409575</xdr:rowOff>
    </xdr:to>
    <xdr:pic>
      <xdr:nvPicPr>
        <xdr:cNvPr id="1" name="Picture 1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81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104775</xdr:rowOff>
    </xdr:from>
    <xdr:to>
      <xdr:col>6</xdr:col>
      <xdr:colOff>352425</xdr:colOff>
      <xdr:row>4</xdr:row>
      <xdr:rowOff>409575</xdr:rowOff>
    </xdr:to>
    <xdr:pic>
      <xdr:nvPicPr>
        <xdr:cNvPr id="2" name="Picture 2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628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76200</xdr:rowOff>
    </xdr:from>
    <xdr:to>
      <xdr:col>9</xdr:col>
      <xdr:colOff>361950</xdr:colOff>
      <xdr:row>5</xdr:row>
      <xdr:rowOff>381000</xdr:rowOff>
    </xdr:to>
    <xdr:pic>
      <xdr:nvPicPr>
        <xdr:cNvPr id="3" name="Picture 3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047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104775</xdr:rowOff>
    </xdr:from>
    <xdr:to>
      <xdr:col>12</xdr:col>
      <xdr:colOff>352425</xdr:colOff>
      <xdr:row>6</xdr:row>
      <xdr:rowOff>409575</xdr:rowOff>
    </xdr:to>
    <xdr:pic>
      <xdr:nvPicPr>
        <xdr:cNvPr id="4" name="Picture 4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524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104775</xdr:rowOff>
    </xdr:from>
    <xdr:to>
      <xdr:col>3</xdr:col>
      <xdr:colOff>342900</xdr:colOff>
      <xdr:row>9</xdr:row>
      <xdr:rowOff>409575</xdr:rowOff>
    </xdr:to>
    <xdr:pic>
      <xdr:nvPicPr>
        <xdr:cNvPr id="5" name="Picture 5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867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76200</xdr:rowOff>
    </xdr:from>
    <xdr:to>
      <xdr:col>6</xdr:col>
      <xdr:colOff>352425</xdr:colOff>
      <xdr:row>10</xdr:row>
      <xdr:rowOff>381000</xdr:rowOff>
    </xdr:to>
    <xdr:pic>
      <xdr:nvPicPr>
        <xdr:cNvPr id="6" name="Picture 6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286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11</xdr:row>
      <xdr:rowOff>76200</xdr:rowOff>
    </xdr:from>
    <xdr:to>
      <xdr:col>9</xdr:col>
      <xdr:colOff>361950</xdr:colOff>
      <xdr:row>11</xdr:row>
      <xdr:rowOff>381000</xdr:rowOff>
    </xdr:to>
    <xdr:pic>
      <xdr:nvPicPr>
        <xdr:cNvPr id="7" name="Picture 7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733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12</xdr:row>
      <xdr:rowOff>85725</xdr:rowOff>
    </xdr:from>
    <xdr:to>
      <xdr:col>12</xdr:col>
      <xdr:colOff>352425</xdr:colOff>
      <xdr:row>12</xdr:row>
      <xdr:rowOff>390525</xdr:rowOff>
    </xdr:to>
    <xdr:pic>
      <xdr:nvPicPr>
        <xdr:cNvPr id="8" name="Picture 8" descr="soccerb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191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V\AppData\Local\Microsoft\Windows\Temporary%20Internet%20Files\Content.IE5\90YDS3KO\09&#38463;&#20037;&#2794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申請"/>
      <sheetName val="09宇協会グランド原本"/>
      <sheetName val="09阿久津"/>
      <sheetName val="09大昭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"/>
  <sheetViews>
    <sheetView tabSelected="1" view="pageBreakPreview" zoomScale="85" zoomScaleSheetLayoutView="85" zoomScalePageLayoutView="0" workbookViewId="0" topLeftCell="A1">
      <selection activeCell="W5" sqref="W5"/>
    </sheetView>
  </sheetViews>
  <sheetFormatPr defaultColWidth="4.50390625" defaultRowHeight="29.25" customHeight="1"/>
  <cols>
    <col min="1" max="1" width="4.75390625" style="1" customWidth="1"/>
    <col min="2" max="2" width="19.125" style="1" customWidth="1"/>
    <col min="3" max="5" width="5.125" style="1" customWidth="1"/>
    <col min="6" max="14" width="5.375" style="1" customWidth="1"/>
    <col min="15" max="19" width="7.00390625" style="1" customWidth="1"/>
    <col min="20" max="20" width="4.50390625" style="1" customWidth="1"/>
    <col min="21" max="23" width="4.50390625" style="2" customWidth="1"/>
    <col min="24" max="16384" width="4.50390625" style="1" customWidth="1"/>
  </cols>
  <sheetData>
    <row r="1" ht="29.25" customHeight="1">
      <c r="B1" s="1" t="s">
        <v>2</v>
      </c>
    </row>
    <row r="2" ht="20.25" customHeight="1"/>
    <row r="3" spans="2:23" s="7" customFormat="1" ht="35.25" customHeight="1">
      <c r="B3" s="3" t="s">
        <v>3</v>
      </c>
      <c r="C3" s="10" t="s">
        <v>0</v>
      </c>
      <c r="D3" s="11"/>
      <c r="E3" s="12"/>
      <c r="F3" s="10" t="s">
        <v>4</v>
      </c>
      <c r="G3" s="11"/>
      <c r="H3" s="12"/>
      <c r="I3" s="10" t="s">
        <v>16</v>
      </c>
      <c r="J3" s="11"/>
      <c r="K3" s="12"/>
      <c r="L3" s="10" t="s">
        <v>6</v>
      </c>
      <c r="M3" s="11"/>
      <c r="N3" s="12"/>
      <c r="O3" s="9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U3" s="8" t="s">
        <v>13</v>
      </c>
      <c r="V3" s="8" t="s">
        <v>14</v>
      </c>
      <c r="W3" s="8" t="s">
        <v>21</v>
      </c>
    </row>
    <row r="4" spans="2:23" s="7" customFormat="1" ht="35.25" customHeight="1">
      <c r="B4" s="3" t="s">
        <v>0</v>
      </c>
      <c r="C4" s="13"/>
      <c r="D4" s="14"/>
      <c r="E4" s="15"/>
      <c r="F4" s="4">
        <v>3</v>
      </c>
      <c r="G4" s="5" t="s">
        <v>25</v>
      </c>
      <c r="H4" s="6">
        <v>3</v>
      </c>
      <c r="I4" s="4">
        <v>2</v>
      </c>
      <c r="J4" s="5" t="s">
        <v>25</v>
      </c>
      <c r="K4" s="6">
        <v>2</v>
      </c>
      <c r="L4" s="4">
        <v>1</v>
      </c>
      <c r="M4" s="5" t="s">
        <v>21</v>
      </c>
      <c r="N4" s="6">
        <v>2</v>
      </c>
      <c r="O4" s="9">
        <f>U4*3+V4*1</f>
        <v>2</v>
      </c>
      <c r="P4" s="3">
        <f>C4+F4+I4+L4</f>
        <v>6</v>
      </c>
      <c r="Q4" s="3">
        <f>E4+H4+K4+N4</f>
        <v>7</v>
      </c>
      <c r="R4" s="3">
        <f>P4-Q4</f>
        <v>-1</v>
      </c>
      <c r="S4" s="3">
        <v>4</v>
      </c>
      <c r="U4" s="8">
        <f>IF(G4="○","1")+IF(J4="○","1")+IF(M4="○","1")</f>
        <v>0</v>
      </c>
      <c r="V4" s="8">
        <f>IF(G4="△","1")+IF(J4="△","1")+IF(M4="△","1")</f>
        <v>2</v>
      </c>
      <c r="W4" s="8">
        <f>IF(G4="●","1")+IF(J4="●","1")+IF(M4="●","1")</f>
        <v>1</v>
      </c>
    </row>
    <row r="5" spans="2:23" s="7" customFormat="1" ht="35.25" customHeight="1">
      <c r="B5" s="3" t="s">
        <v>4</v>
      </c>
      <c r="C5" s="4">
        <v>3</v>
      </c>
      <c r="D5" s="5" t="s">
        <v>25</v>
      </c>
      <c r="E5" s="6">
        <v>3</v>
      </c>
      <c r="F5" s="13"/>
      <c r="G5" s="14"/>
      <c r="H5" s="15"/>
      <c r="I5" s="4">
        <v>1</v>
      </c>
      <c r="J5" s="5" t="s">
        <v>21</v>
      </c>
      <c r="K5" s="6">
        <v>2</v>
      </c>
      <c r="L5" s="4">
        <v>2</v>
      </c>
      <c r="M5" s="5" t="s">
        <v>22</v>
      </c>
      <c r="N5" s="6">
        <v>1</v>
      </c>
      <c r="O5" s="9">
        <f>U5*3+V5*1</f>
        <v>4</v>
      </c>
      <c r="P5" s="3">
        <f>C5+F5+I5+L5</f>
        <v>6</v>
      </c>
      <c r="Q5" s="3">
        <f>E5+H5+K5+N5</f>
        <v>6</v>
      </c>
      <c r="R5" s="3">
        <f>P5-Q5</f>
        <v>0</v>
      </c>
      <c r="S5" s="3">
        <v>2</v>
      </c>
      <c r="U5" s="8">
        <f>IF(D5="○","1")+IF(J5="○","1")+IF(M5="○","1")</f>
        <v>1</v>
      </c>
      <c r="V5" s="8">
        <f>IF(D5="△","1")+IF(J5="△","1")+IF(M5="△","1")</f>
        <v>1</v>
      </c>
      <c r="W5" s="8">
        <f>IF(D5="●","1")+IF(J5="●","1")+IF(M5="●","1")</f>
        <v>1</v>
      </c>
    </row>
    <row r="6" spans="2:23" s="7" customFormat="1" ht="35.25" customHeight="1">
      <c r="B6" s="3" t="s">
        <v>5</v>
      </c>
      <c r="C6" s="4">
        <v>2</v>
      </c>
      <c r="D6" s="5" t="s">
        <v>26</v>
      </c>
      <c r="E6" s="6">
        <v>2</v>
      </c>
      <c r="F6" s="4">
        <v>2</v>
      </c>
      <c r="G6" s="5" t="s">
        <v>22</v>
      </c>
      <c r="H6" s="6">
        <v>1</v>
      </c>
      <c r="I6" s="13"/>
      <c r="J6" s="14"/>
      <c r="K6" s="15"/>
      <c r="L6" s="4">
        <v>2</v>
      </c>
      <c r="M6" s="5" t="s">
        <v>25</v>
      </c>
      <c r="N6" s="6">
        <v>2</v>
      </c>
      <c r="O6" s="9">
        <f>U6*3+V6*1</f>
        <v>5</v>
      </c>
      <c r="P6" s="3">
        <f>C6+F6+I6+L6</f>
        <v>6</v>
      </c>
      <c r="Q6" s="3">
        <f>E6+H6+K6+N6</f>
        <v>5</v>
      </c>
      <c r="R6" s="3">
        <f>P6-Q6</f>
        <v>1</v>
      </c>
      <c r="S6" s="3">
        <v>1</v>
      </c>
      <c r="U6" s="8">
        <f>IF(D6="○","1")+IF(G6="○","1")+IF(M6="○","1")</f>
        <v>1</v>
      </c>
      <c r="V6" s="8">
        <f>IF(D6="△","1")+IF(G6="△","1")+IF(M6="△","1")</f>
        <v>2</v>
      </c>
      <c r="W6" s="8">
        <f>IF(D6="●","1")+IF(G6="●","1")+IF(M6="●","1")</f>
        <v>0</v>
      </c>
    </row>
    <row r="7" spans="2:23" s="7" customFormat="1" ht="35.25" customHeight="1">
      <c r="B7" s="3" t="s">
        <v>6</v>
      </c>
      <c r="C7" s="4">
        <v>2</v>
      </c>
      <c r="D7" s="5" t="s">
        <v>22</v>
      </c>
      <c r="E7" s="6">
        <v>1</v>
      </c>
      <c r="F7" s="4">
        <v>1</v>
      </c>
      <c r="G7" s="5" t="s">
        <v>21</v>
      </c>
      <c r="H7" s="6">
        <v>2</v>
      </c>
      <c r="I7" s="4">
        <v>2</v>
      </c>
      <c r="J7" s="5" t="s">
        <v>25</v>
      </c>
      <c r="K7" s="6">
        <v>2</v>
      </c>
      <c r="L7" s="13"/>
      <c r="M7" s="14"/>
      <c r="N7" s="15"/>
      <c r="O7" s="9">
        <f>U7*3+V7*1</f>
        <v>4</v>
      </c>
      <c r="P7" s="3">
        <f>C7+F7+I7+L7</f>
        <v>5</v>
      </c>
      <c r="Q7" s="3">
        <f>E7+H7+K7+N7</f>
        <v>5</v>
      </c>
      <c r="R7" s="3">
        <f>P7-Q7</f>
        <v>0</v>
      </c>
      <c r="S7" s="3">
        <v>3</v>
      </c>
      <c r="U7" s="8">
        <f>IF(D7="○","1")+IF(G7="○","1")+IF(J7="○","1")</f>
        <v>1</v>
      </c>
      <c r="V7" s="8">
        <f>IF(D7="△","1")+IF(G7="△","1")+IF(J7="△","1")</f>
        <v>1</v>
      </c>
      <c r="W7" s="8">
        <f>IF(D7="●","1")+IF(G7="●","1")+IF(J7="●","1")</f>
        <v>1</v>
      </c>
    </row>
    <row r="8" spans="2:23" s="7" customFormat="1" ht="35.2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8"/>
      <c r="V8" s="8"/>
      <c r="W8" s="8"/>
    </row>
    <row r="9" spans="2:23" s="7" customFormat="1" ht="35.25" customHeight="1">
      <c r="B9" s="3" t="s">
        <v>17</v>
      </c>
      <c r="C9" s="10" t="s">
        <v>7</v>
      </c>
      <c r="D9" s="11"/>
      <c r="E9" s="12"/>
      <c r="F9" s="10" t="s">
        <v>18</v>
      </c>
      <c r="G9" s="11"/>
      <c r="H9" s="12"/>
      <c r="I9" s="10" t="s">
        <v>1</v>
      </c>
      <c r="J9" s="11"/>
      <c r="K9" s="12"/>
      <c r="L9" s="10" t="s">
        <v>19</v>
      </c>
      <c r="M9" s="11"/>
      <c r="N9" s="12"/>
      <c r="O9" s="9" t="s">
        <v>8</v>
      </c>
      <c r="P9" s="3" t="s">
        <v>9</v>
      </c>
      <c r="Q9" s="3" t="s">
        <v>10</v>
      </c>
      <c r="R9" s="3" t="s">
        <v>11</v>
      </c>
      <c r="S9" s="3" t="s">
        <v>12</v>
      </c>
      <c r="U9" s="8" t="s">
        <v>13</v>
      </c>
      <c r="V9" s="8" t="s">
        <v>14</v>
      </c>
      <c r="W9" s="8" t="s">
        <v>15</v>
      </c>
    </row>
    <row r="10" spans="2:23" s="7" customFormat="1" ht="35.25" customHeight="1">
      <c r="B10" s="3" t="s">
        <v>20</v>
      </c>
      <c r="C10" s="13"/>
      <c r="D10" s="14"/>
      <c r="E10" s="15"/>
      <c r="F10" s="4">
        <v>5</v>
      </c>
      <c r="G10" s="5" t="s">
        <v>23</v>
      </c>
      <c r="H10" s="6">
        <v>2</v>
      </c>
      <c r="I10" s="4">
        <v>7</v>
      </c>
      <c r="J10" s="5" t="s">
        <v>23</v>
      </c>
      <c r="K10" s="6">
        <v>1</v>
      </c>
      <c r="L10" s="4">
        <v>4</v>
      </c>
      <c r="M10" s="5" t="s">
        <v>23</v>
      </c>
      <c r="N10" s="6">
        <v>0</v>
      </c>
      <c r="O10" s="9">
        <f>U10*3+V10*1</f>
        <v>9</v>
      </c>
      <c r="P10" s="3">
        <f>C10+F10+I10+L10</f>
        <v>16</v>
      </c>
      <c r="Q10" s="3">
        <f>E10+H10+K10+N10</f>
        <v>3</v>
      </c>
      <c r="R10" s="3">
        <f>P10-Q10</f>
        <v>13</v>
      </c>
      <c r="S10" s="3">
        <v>1</v>
      </c>
      <c r="U10" s="8">
        <f>IF(G10="○","1")+IF(J10="○","1")+IF(M10="○","1")</f>
        <v>3</v>
      </c>
      <c r="V10" s="8">
        <f>IF(G10="△","1")+IF(J10="△","1")+IF(M10="△","1")</f>
        <v>0</v>
      </c>
      <c r="W10" s="8">
        <f>IF(G10="●","1")+IF(J10="●","1")+IF(M10="●","1")</f>
        <v>0</v>
      </c>
    </row>
    <row r="11" spans="2:23" s="7" customFormat="1" ht="35.25" customHeight="1">
      <c r="B11" s="3" t="s">
        <v>18</v>
      </c>
      <c r="C11" s="4">
        <v>2</v>
      </c>
      <c r="D11" s="5" t="s">
        <v>24</v>
      </c>
      <c r="E11" s="6">
        <v>5</v>
      </c>
      <c r="F11" s="13"/>
      <c r="G11" s="14"/>
      <c r="H11" s="15"/>
      <c r="I11" s="4">
        <v>0</v>
      </c>
      <c r="J11" s="5" t="s">
        <v>24</v>
      </c>
      <c r="K11" s="6">
        <v>5</v>
      </c>
      <c r="L11" s="4">
        <v>0</v>
      </c>
      <c r="M11" s="5" t="s">
        <v>24</v>
      </c>
      <c r="N11" s="6">
        <v>5</v>
      </c>
      <c r="O11" s="9">
        <f>U11*3+V11*1</f>
        <v>0</v>
      </c>
      <c r="P11" s="3">
        <f>C11+F11+I11+L11</f>
        <v>2</v>
      </c>
      <c r="Q11" s="3">
        <f>E11+H11+K11+N11</f>
        <v>15</v>
      </c>
      <c r="R11" s="3">
        <f>P11-Q11</f>
        <v>-13</v>
      </c>
      <c r="S11" s="3">
        <v>4</v>
      </c>
      <c r="U11" s="8">
        <f>IF(D11="○","1")+IF(J11="○","1")+IF(M11="○","1")</f>
        <v>0</v>
      </c>
      <c r="V11" s="8">
        <f>IF(D11="△","1")+IF(J11="△","1")+IF(M11="△","1")</f>
        <v>0</v>
      </c>
      <c r="W11" s="8">
        <f>IF(D11="●","1")+IF(J11="●","1")+IF(M11="●","1")</f>
        <v>3</v>
      </c>
    </row>
    <row r="12" spans="2:23" s="7" customFormat="1" ht="35.25" customHeight="1">
      <c r="B12" s="3" t="s">
        <v>1</v>
      </c>
      <c r="C12" s="4">
        <v>1</v>
      </c>
      <c r="D12" s="5" t="s">
        <v>24</v>
      </c>
      <c r="E12" s="6">
        <v>7</v>
      </c>
      <c r="F12" s="4">
        <v>5</v>
      </c>
      <c r="G12" s="5" t="s">
        <v>23</v>
      </c>
      <c r="H12" s="6">
        <v>0</v>
      </c>
      <c r="I12" s="13"/>
      <c r="J12" s="14"/>
      <c r="K12" s="15"/>
      <c r="L12" s="4">
        <v>0</v>
      </c>
      <c r="M12" s="5" t="s">
        <v>24</v>
      </c>
      <c r="N12" s="6">
        <v>1</v>
      </c>
      <c r="O12" s="9">
        <f>U12*3+V12*1</f>
        <v>3</v>
      </c>
      <c r="P12" s="3">
        <f>C12+F12+I12+L12</f>
        <v>6</v>
      </c>
      <c r="Q12" s="3">
        <f>E12+H12+K12+N12</f>
        <v>8</v>
      </c>
      <c r="R12" s="3">
        <f>P12-Q12</f>
        <v>-2</v>
      </c>
      <c r="S12" s="3">
        <v>3</v>
      </c>
      <c r="U12" s="8">
        <f>IF(D12="○","1")+IF(G12="○","1")+IF(M12="○","1")</f>
        <v>1</v>
      </c>
      <c r="V12" s="8">
        <f>IF(D12="△","1")+IF(G12="△","1")+IF(M12="△","1")</f>
        <v>0</v>
      </c>
      <c r="W12" s="8">
        <f>IF(D12="●","1")+IF(G12="●","1")+IF(M12="●","1")</f>
        <v>2</v>
      </c>
    </row>
    <row r="13" spans="2:23" s="7" customFormat="1" ht="35.25" customHeight="1">
      <c r="B13" s="3" t="s">
        <v>19</v>
      </c>
      <c r="C13" s="4">
        <v>0</v>
      </c>
      <c r="D13" s="5" t="s">
        <v>24</v>
      </c>
      <c r="E13" s="6">
        <v>4</v>
      </c>
      <c r="F13" s="4">
        <v>5</v>
      </c>
      <c r="G13" s="5" t="s">
        <v>23</v>
      </c>
      <c r="H13" s="6">
        <v>0</v>
      </c>
      <c r="I13" s="4">
        <v>1</v>
      </c>
      <c r="J13" s="5" t="s">
        <v>23</v>
      </c>
      <c r="K13" s="6">
        <v>0</v>
      </c>
      <c r="L13" s="13"/>
      <c r="M13" s="14"/>
      <c r="N13" s="15"/>
      <c r="O13" s="9">
        <f>U13*3+V13*1</f>
        <v>6</v>
      </c>
      <c r="P13" s="3">
        <f>C13+F13+I13+L13</f>
        <v>6</v>
      </c>
      <c r="Q13" s="3">
        <f>E13+H13+K13+N13</f>
        <v>4</v>
      </c>
      <c r="R13" s="3">
        <f>P13-Q13</f>
        <v>2</v>
      </c>
      <c r="S13" s="3">
        <v>2</v>
      </c>
      <c r="U13" s="8">
        <f>IF(D13="○","1")+IF(G13="○","1")+IF(J13="○","1")</f>
        <v>2</v>
      </c>
      <c r="V13" s="8">
        <f>IF(D13="△","1")+IF(G13="△","1")+IF(J13="△","1")</f>
        <v>0</v>
      </c>
      <c r="W13" s="8">
        <f>IF(D13="●","1")+IF(G13="●","1")+IF(J13="●","1")</f>
        <v>1</v>
      </c>
    </row>
  </sheetData>
  <sheetProtection/>
  <mergeCells count="16">
    <mergeCell ref="C4:E4"/>
    <mergeCell ref="F5:H5"/>
    <mergeCell ref="I6:K6"/>
    <mergeCell ref="L7:N7"/>
    <mergeCell ref="C3:E3"/>
    <mergeCell ref="I3:K3"/>
    <mergeCell ref="L3:N3"/>
    <mergeCell ref="F3:H3"/>
    <mergeCell ref="C10:E10"/>
    <mergeCell ref="F11:H11"/>
    <mergeCell ref="I12:K12"/>
    <mergeCell ref="L13:N13"/>
    <mergeCell ref="C9:E9"/>
    <mergeCell ref="F9:H9"/>
    <mergeCell ref="I9:K9"/>
    <mergeCell ref="L9:N9"/>
  </mergeCells>
  <printOptions/>
  <pageMargins left="0.75" right="0.75" top="1" bottom="1" header="0.512" footer="0.512"/>
  <pageSetup fitToHeight="1" fitToWidth="1" horizontalDpi="300" verticalDpi="300" orientation="landscape" paperSize="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A.Suzuuki</dc:creator>
  <cp:keywords/>
  <dc:description/>
  <cp:lastModifiedBy> Saito</cp:lastModifiedBy>
  <cp:lastPrinted>2010-11-01T12:39:56Z</cp:lastPrinted>
  <dcterms:created xsi:type="dcterms:W3CDTF">2009-10-22T03:32:16Z</dcterms:created>
  <dcterms:modified xsi:type="dcterms:W3CDTF">2011-02-24T00:19:14Z</dcterms:modified>
  <cp:category/>
  <cp:version/>
  <cp:contentType/>
  <cp:contentStatus/>
</cp:coreProperties>
</file>